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aps Monitor\Downloads\"/>
    </mc:Choice>
  </mc:AlternateContent>
  <xr:revisionPtr revIDLastSave="0" documentId="13_ncr:1_{4148B099-D414-44A3-9510-93302D1BCE90}" xr6:coauthVersionLast="47" xr6:coauthVersionMax="47" xr10:uidLastSave="{00000000-0000-0000-0000-000000000000}"/>
  <bookViews>
    <workbookView xWindow="28680" yWindow="-120" windowWidth="29040" windowHeight="15720" xr2:uid="{182ACA66-F213-42DB-BB87-3F683716F1DE}"/>
  </bookViews>
  <sheets>
    <sheet name="Detailed" sheetId="9" r:id="rId1"/>
    <sheet name="Extended" sheetId="10" r:id="rId2"/>
    <sheet name="Compact" sheetId="11" r:id="rId3"/>
    <sheet name="Custom" sheetId="1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9" l="1"/>
  <c r="C39" i="9"/>
  <c r="W10" i="13"/>
  <c r="V9" i="13"/>
  <c r="U8" i="13"/>
  <c r="R10" i="13"/>
  <c r="Q10" i="13"/>
  <c r="P10" i="13"/>
  <c r="C9" i="13"/>
  <c r="C11" i="10"/>
  <c r="C5" i="9"/>
  <c r="V2" i="13"/>
  <c r="Q2" i="13"/>
  <c r="W3" i="13"/>
  <c r="Q3" i="13"/>
  <c r="W15" i="13"/>
  <c r="C12" i="9"/>
  <c r="R4" i="13"/>
  <c r="W5" i="13"/>
  <c r="Q16" i="13"/>
  <c r="U5" i="13"/>
  <c r="C15" i="9"/>
  <c r="Q8" i="13"/>
  <c r="C38" i="9"/>
  <c r="C12" i="10"/>
  <c r="C31" i="9"/>
  <c r="C27" i="9"/>
  <c r="W11" i="13"/>
  <c r="V10" i="13"/>
  <c r="U9" i="13"/>
  <c r="R11" i="13"/>
  <c r="Q11" i="13"/>
  <c r="P11" i="13"/>
  <c r="C8" i="13"/>
  <c r="C10" i="10"/>
  <c r="C6" i="9"/>
  <c r="U2" i="13"/>
  <c r="C10" i="13"/>
  <c r="C2" i="9"/>
  <c r="R3" i="13"/>
  <c r="C11" i="9"/>
  <c r="U15" i="13"/>
  <c r="C5" i="10"/>
  <c r="W4" i="13"/>
  <c r="C16" i="10"/>
  <c r="U16" i="13"/>
  <c r="C4" i="13"/>
  <c r="C24" i="9"/>
  <c r="Q5" i="13"/>
  <c r="V8" i="13"/>
  <c r="P8" i="13"/>
  <c r="U14" i="13"/>
  <c r="C4" i="9"/>
  <c r="C20" i="9"/>
  <c r="C28" i="9"/>
  <c r="W12" i="13"/>
  <c r="V11" i="13"/>
  <c r="U12" i="13"/>
  <c r="R12" i="13"/>
  <c r="Q12" i="13"/>
  <c r="P12" i="13"/>
  <c r="C7" i="13"/>
  <c r="C9" i="10"/>
  <c r="C7" i="9"/>
  <c r="W2" i="13"/>
  <c r="P2" i="13"/>
  <c r="C22" i="9"/>
  <c r="C17" i="13"/>
  <c r="V15" i="13"/>
  <c r="P15" i="13"/>
  <c r="V4" i="13"/>
  <c r="C16" i="13"/>
  <c r="V16" i="13"/>
  <c r="P16" i="13"/>
  <c r="C14" i="9"/>
  <c r="V5" i="13"/>
  <c r="R8" i="13"/>
  <c r="W9" i="13"/>
  <c r="P9" i="13"/>
  <c r="C32" i="9"/>
  <c r="C29" i="9"/>
  <c r="W13" i="13"/>
  <c r="V14" i="13"/>
  <c r="U10" i="13"/>
  <c r="R13" i="13"/>
  <c r="Q13" i="13"/>
  <c r="P13" i="13"/>
  <c r="C6" i="13"/>
  <c r="C8" i="10"/>
  <c r="C8" i="9"/>
  <c r="C18" i="9"/>
  <c r="C6" i="10"/>
  <c r="U3" i="13"/>
  <c r="R15" i="13"/>
  <c r="C5" i="13"/>
  <c r="C23" i="9"/>
  <c r="Q4" i="13"/>
  <c r="C35" i="9"/>
  <c r="C4" i="10"/>
  <c r="W17" i="13"/>
  <c r="R5" i="13"/>
  <c r="C15" i="13"/>
  <c r="C26" i="9"/>
  <c r="C13" i="13"/>
  <c r="R9" i="13"/>
  <c r="C12" i="13"/>
  <c r="C21" i="9"/>
  <c r="C30" i="9"/>
  <c r="W14" i="13"/>
  <c r="V12" i="13"/>
  <c r="U11" i="13"/>
  <c r="R14" i="13"/>
  <c r="Q14" i="13"/>
  <c r="P14" i="13"/>
  <c r="C11" i="13"/>
  <c r="C7" i="10"/>
  <c r="C9" i="9"/>
  <c r="C33" i="9"/>
  <c r="R2" i="13"/>
  <c r="V3" i="13"/>
  <c r="P3" i="13"/>
  <c r="C17" i="10"/>
  <c r="C34" i="9"/>
  <c r="Q15" i="13"/>
  <c r="U4" i="13"/>
  <c r="P4" i="13"/>
  <c r="C13" i="9"/>
  <c r="R16" i="13"/>
  <c r="P5" i="13"/>
  <c r="C15" i="10"/>
  <c r="U7" i="13"/>
  <c r="C13" i="10"/>
  <c r="V13" i="13"/>
  <c r="C36" i="9"/>
  <c r="W6" i="13"/>
  <c r="V17" i="13"/>
  <c r="U17" i="13"/>
  <c r="R17" i="13"/>
  <c r="Q17" i="13"/>
  <c r="P17" i="13"/>
  <c r="C3" i="13"/>
  <c r="C3" i="10"/>
  <c r="C16" i="9"/>
  <c r="C25" i="9"/>
  <c r="W16" i="13"/>
  <c r="V6" i="13"/>
  <c r="U6" i="13"/>
  <c r="R6" i="13"/>
  <c r="Q6" i="13"/>
  <c r="P6" i="13"/>
  <c r="C14" i="13"/>
  <c r="C14" i="10"/>
  <c r="C17" i="9"/>
  <c r="C37" i="9"/>
  <c r="W7" i="13"/>
  <c r="V7" i="13"/>
  <c r="U13" i="13"/>
  <c r="R7" i="13"/>
  <c r="Q7" i="13"/>
  <c r="P7" i="13"/>
  <c r="C2" i="13"/>
  <c r="C2" i="10"/>
  <c r="C10" i="9"/>
  <c r="W8" i="13"/>
  <c r="C3" i="9"/>
  <c r="Q9" i="13"/>
</calcChain>
</file>

<file path=xl/sharedStrings.xml><?xml version="1.0" encoding="utf-8"?>
<sst xmlns="http://schemas.openxmlformats.org/spreadsheetml/2006/main" count="1011" uniqueCount="98">
  <si>
    <t>TRADE_DATE</t>
  </si>
  <si>
    <t>CEN_CODE</t>
  </si>
  <si>
    <t>MARKET</t>
  </si>
  <si>
    <t>ACTIVITY</t>
  </si>
  <si>
    <t>LOCL_OPEN</t>
  </si>
  <si>
    <t>LOCL_CLOSE</t>
  </si>
  <si>
    <t>IRREGULAR</t>
  </si>
  <si>
    <t>IRREG_SESS</t>
  </si>
  <si>
    <t>NEW_HOURS</t>
  </si>
  <si>
    <t>FRST_OPEN</t>
  </si>
  <si>
    <t>LAST_OPEN</t>
  </si>
  <si>
    <t>FRST_CLOSE</t>
  </si>
  <si>
    <t>LAST_CLOSE</t>
  </si>
  <si>
    <t>NYUS_OPEN</t>
  </si>
  <si>
    <t>NYUS_CLOSE</t>
  </si>
  <si>
    <t>N</t>
  </si>
  <si>
    <t>Y</t>
  </si>
  <si>
    <t>FRSA</t>
  </si>
  <si>
    <t>Deutsche Borse (Xetra--DAX)</t>
  </si>
  <si>
    <t>Pre-Trading</t>
  </si>
  <si>
    <t>Opening Auction--Call (May End Up To 30 Secs Later)</t>
  </si>
  <si>
    <t>Opening Auction--Price Determination (May Start Up To 30 Secs Later And End May Vary)</t>
  </si>
  <si>
    <t>Continuous Trading (May Start Up To 30 Secs Later)</t>
  </si>
  <si>
    <t>First Intraday Auction--Call (May End Up To 30 Secs Later)</t>
  </si>
  <si>
    <t>First Intraday Auction--Price Determination (May Start Up To 30 Secs Later And End May Vary)</t>
  </si>
  <si>
    <t>Closing Auction--Call (May End Up To 30 Secs Later)</t>
  </si>
  <si>
    <t>Closing Auction--Price Determination (May Start Up To 30 Secs Later And End May Vary)</t>
  </si>
  <si>
    <t>LOCL_OP_D</t>
  </si>
  <si>
    <t>LOCL_OP_H</t>
  </si>
  <si>
    <t>LOCL_CL_D</t>
  </si>
  <si>
    <t>LOCL_CL_H</t>
  </si>
  <si>
    <t>MIC</t>
  </si>
  <si>
    <t>ACC_FR_DO</t>
  </si>
  <si>
    <t>ACCUR_FROM</t>
  </si>
  <si>
    <t>ACT_CODE</t>
  </si>
  <si>
    <t>COUNTRY</t>
  </si>
  <si>
    <t>CURRENCY</t>
  </si>
  <si>
    <t>EXCHANGE</t>
  </si>
  <si>
    <t>HOL_CODE</t>
  </si>
  <si>
    <t>INSTRMNT1</t>
  </si>
  <si>
    <t>INSTRMNT2</t>
  </si>
  <si>
    <t>ISOCOUNTRY</t>
  </si>
  <si>
    <t>TYPE</t>
  </si>
  <si>
    <t>Cash equities.</t>
  </si>
  <si>
    <t>XETR</t>
  </si>
  <si>
    <t>Germany</t>
  </si>
  <si>
    <t>EUR</t>
  </si>
  <si>
    <t>Deutsche Borse</t>
  </si>
  <si>
    <t>FrS</t>
  </si>
  <si>
    <t>Stocks that are part of the DAX index.</t>
  </si>
  <si>
    <t>DE</t>
  </si>
  <si>
    <t>ABV</t>
  </si>
  <si>
    <t>BJW</t>
  </si>
  <si>
    <t>BPY</t>
  </si>
  <si>
    <t>AKV</t>
  </si>
  <si>
    <t>BQA</t>
  </si>
  <si>
    <t>BQB</t>
  </si>
  <si>
    <t>BKE</t>
  </si>
  <si>
    <t>BQD</t>
  </si>
  <si>
    <t>BKSA</t>
  </si>
  <si>
    <t>Pre-Opening (May End Up To 5 Mins Earlier)</t>
  </si>
  <si>
    <t>Calculation of Morning Opening Price (May Start And End Up To 5 Mins Earlier)</t>
  </si>
  <si>
    <t>Morning Session (May Start Up To 5 Mins Earlier)</t>
  </si>
  <si>
    <t>Calculation of Afternoon Opening Price (May Start And End Up To 5 Mins Earlier)</t>
  </si>
  <si>
    <t>Afternoon Session (May Start Up To 5 Mins Earlier)</t>
  </si>
  <si>
    <t>Call Market (May End Up To 5 Mins Earlier)</t>
  </si>
  <si>
    <t>Calculation of Closing Price (May Start And End Up To 5 Mins Earlier)</t>
  </si>
  <si>
    <t>Off-Hours (May Start Up To 5 Mins Earlier)</t>
  </si>
  <si>
    <t>20250327 09:30:00</t>
  </si>
  <si>
    <t>20250327 10:00:00</t>
  </si>
  <si>
    <t>20250327 12:30:00</t>
  </si>
  <si>
    <t>20250327 13:30:00</t>
  </si>
  <si>
    <t>20250327 14:00:00</t>
  </si>
  <si>
    <t>20250327 16:30:00</t>
  </si>
  <si>
    <t>20250327 16:40:00</t>
  </si>
  <si>
    <t>20250327 17:00:00</t>
  </si>
  <si>
    <t>20250328 09:30:00</t>
  </si>
  <si>
    <t>20250328 10:00:00</t>
  </si>
  <si>
    <t>20250328 13:30:00</t>
  </si>
  <si>
    <t>20250328 14:00:00</t>
  </si>
  <si>
    <t>20250328 12:30:00</t>
  </si>
  <si>
    <t>20250328 14:07:00</t>
  </si>
  <si>
    <t>ADZ</t>
  </si>
  <si>
    <t>ATN</t>
  </si>
  <si>
    <t>AEA</t>
  </si>
  <si>
    <t>AEB</t>
  </si>
  <si>
    <t>ATO</t>
  </si>
  <si>
    <t>ATP</t>
  </si>
  <si>
    <t>ATQ</t>
  </si>
  <si>
    <t>ATR</t>
  </si>
  <si>
    <t>COD</t>
  </si>
  <si>
    <t>Thailand</t>
  </si>
  <si>
    <t>TH</t>
  </si>
  <si>
    <t>Cash Equity</t>
  </si>
  <si>
    <t>Post-Trading</t>
  </si>
  <si>
    <t>Trading At Closing Price (May Start Up To 30 Secs Later)</t>
  </si>
  <si>
    <t>AEG</t>
  </si>
  <si>
    <t>CMG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</si>
</sst>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\ hh:mm:ss"/>
    <numFmt numFmtId="165" formatCode="yyyymmdd\ hh:mm:ss"/>
    <numFmt numFmtId="166" formatCode="yyyymmdd"/>
    <numFmt numFmtId="167" formatCode="hh:mm:ss"/>
  </numFmts>
  <fonts count="2" x14ac:knownFonts="1">
    <font>
      <sz val="10"/>
      <color theme="1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165" fontId="0" fillId="0" borderId="0" xfId="0" applyNumberFormat="1"/>
    <xf numFmtId="0" fontId="0" fillId="0" borderId="0" xfId="0" applyAlignment="1">
      <alignment horizontal="right"/>
    </xf>
    <xf numFmtId="21" fontId="0" fillId="0" borderId="0" xfId="0" applyNumberFormat="1" applyAlignment="1">
      <alignment horizontal="right"/>
    </xf>
    <xf numFmtId="0" fontId="1" fillId="0" borderId="0" xfId="0" applyFont="1"/>
    <xf numFmtId="166" fontId="0" fillId="0" borderId="0" xfId="0" applyNumberFormat="1"/>
    <xf numFmtId="164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12EBE-E536-4849-9171-304549FC33F4}">
  <dimension ref="A1:O39"/>
  <sheetViews>
    <sheetView tabSelected="1" workbookViewId="0"/>
  </sheetViews>
  <sheetFormatPr defaultRowHeight="12.75" x14ac:dyDescent="0.2"/>
  <cols>
    <col min="1" max="1" width="13.28515625" customWidth="1"/>
    <col min="2" max="2" width="10.28515625" customWidth="1"/>
    <col min="3" max="3" width="26.7109375" customWidth="1"/>
    <col min="4" max="4" width="31.7109375" customWidth="1"/>
    <col min="5" max="5" width="17.140625" customWidth="1"/>
    <col min="6" max="6" width="17.7109375" customWidth="1"/>
    <col min="10" max="10" width="10.7109375" customWidth="1"/>
    <col min="11" max="11" width="10.85546875" customWidth="1"/>
    <col min="12" max="12" width="11.85546875" customWidth="1"/>
    <col min="13" max="13" width="11.42578125" customWidth="1"/>
    <col min="14" max="14" width="18.85546875" customWidth="1"/>
    <col min="15" max="15" width="19.140625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>
        <v>20250327</v>
      </c>
      <c r="B2" t="s">
        <v>59</v>
      </c>
      <c r="C2" t="str">
        <f>_xll.FCInternal.FCInternal.CenterInfo(B2,"Name")</f>
        <v>Stock Exchange of Thailand (Cash Equities)</v>
      </c>
      <c r="D2" t="s">
        <v>60</v>
      </c>
      <c r="E2" s="3" t="s">
        <v>68</v>
      </c>
      <c r="F2" s="3" t="s">
        <v>69</v>
      </c>
      <c r="G2" t="s">
        <v>15</v>
      </c>
      <c r="I2" t="s">
        <v>15</v>
      </c>
      <c r="J2">
        <v>0</v>
      </c>
      <c r="K2">
        <v>0</v>
      </c>
      <c r="L2">
        <v>-300</v>
      </c>
      <c r="M2">
        <v>0</v>
      </c>
      <c r="N2" s="2">
        <v>45742.937500000007</v>
      </c>
      <c r="O2" s="2">
        <v>45742.958333333336</v>
      </c>
    </row>
    <row r="3" spans="1:15" x14ac:dyDescent="0.2">
      <c r="A3">
        <v>20250327</v>
      </c>
      <c r="B3" t="s">
        <v>59</v>
      </c>
      <c r="C3" t="str">
        <f>_xll.FCInternal.FCInternal.CenterInfo(B3,"Name")</f>
        <v>Stock Exchange of Thailand (Cash Equities)</v>
      </c>
      <c r="D3" t="s">
        <v>61</v>
      </c>
      <c r="E3" s="3" t="s">
        <v>69</v>
      </c>
      <c r="F3" s="3" t="s">
        <v>69</v>
      </c>
      <c r="G3" t="s">
        <v>15</v>
      </c>
      <c r="I3" t="s">
        <v>15</v>
      </c>
      <c r="J3">
        <v>-300</v>
      </c>
      <c r="K3">
        <v>0</v>
      </c>
      <c r="L3">
        <v>-300</v>
      </c>
      <c r="M3">
        <v>0</v>
      </c>
      <c r="N3" s="2">
        <v>45742.958333333336</v>
      </c>
      <c r="O3" s="2">
        <v>45742.958333333336</v>
      </c>
    </row>
    <row r="4" spans="1:15" x14ac:dyDescent="0.2">
      <c r="A4">
        <v>20250327</v>
      </c>
      <c r="B4" t="s">
        <v>59</v>
      </c>
      <c r="C4" t="str">
        <f>_xll.FCInternal.FCInternal.CenterInfo(B4,"Name")</f>
        <v>Stock Exchange of Thailand (Cash Equities)</v>
      </c>
      <c r="D4" t="s">
        <v>62</v>
      </c>
      <c r="E4" s="3" t="s">
        <v>69</v>
      </c>
      <c r="F4" s="3" t="s">
        <v>70</v>
      </c>
      <c r="G4" t="s">
        <v>15</v>
      </c>
      <c r="I4" t="s">
        <v>15</v>
      </c>
      <c r="J4">
        <v>-300</v>
      </c>
      <c r="K4">
        <v>0</v>
      </c>
      <c r="L4">
        <v>0</v>
      </c>
      <c r="M4">
        <v>0</v>
      </c>
      <c r="N4" s="2">
        <v>45742.958333333336</v>
      </c>
      <c r="O4" s="2">
        <v>45743.062500000007</v>
      </c>
    </row>
    <row r="5" spans="1:15" x14ac:dyDescent="0.2">
      <c r="A5">
        <v>20250327</v>
      </c>
      <c r="B5" t="s">
        <v>59</v>
      </c>
      <c r="C5" t="str">
        <f>_xll.FCInternal.FCInternal.CenterInfo(B5,"Name")</f>
        <v>Stock Exchange of Thailand (Cash Equities)</v>
      </c>
      <c r="D5" t="s">
        <v>60</v>
      </c>
      <c r="E5" s="3" t="s">
        <v>71</v>
      </c>
      <c r="F5" s="3" t="s">
        <v>72</v>
      </c>
      <c r="G5" t="s">
        <v>15</v>
      </c>
      <c r="I5" t="s">
        <v>15</v>
      </c>
      <c r="J5">
        <v>0</v>
      </c>
      <c r="K5">
        <v>0</v>
      </c>
      <c r="L5">
        <v>-300</v>
      </c>
      <c r="M5">
        <v>0</v>
      </c>
      <c r="N5" s="2">
        <v>45743.104166666672</v>
      </c>
      <c r="O5" s="2">
        <v>45743.125000000007</v>
      </c>
    </row>
    <row r="6" spans="1:15" x14ac:dyDescent="0.2">
      <c r="A6">
        <v>20250327</v>
      </c>
      <c r="B6" t="s">
        <v>59</v>
      </c>
      <c r="C6" t="str">
        <f>_xll.FCInternal.FCInternal.CenterInfo(B6,"Name")</f>
        <v>Stock Exchange of Thailand (Cash Equities)</v>
      </c>
      <c r="D6" t="s">
        <v>63</v>
      </c>
      <c r="E6" s="3" t="s">
        <v>72</v>
      </c>
      <c r="F6" s="3" t="s">
        <v>72</v>
      </c>
      <c r="G6" t="s">
        <v>15</v>
      </c>
      <c r="I6" t="s">
        <v>15</v>
      </c>
      <c r="J6">
        <v>-300</v>
      </c>
      <c r="K6">
        <v>0</v>
      </c>
      <c r="L6">
        <v>-300</v>
      </c>
      <c r="M6">
        <v>0</v>
      </c>
      <c r="N6" s="2">
        <v>45743.125000000007</v>
      </c>
      <c r="O6" s="2">
        <v>45743.125000000007</v>
      </c>
    </row>
    <row r="7" spans="1:15" x14ac:dyDescent="0.2">
      <c r="A7">
        <v>20250327</v>
      </c>
      <c r="B7" t="s">
        <v>59</v>
      </c>
      <c r="C7" t="str">
        <f>_xll.FCInternal.FCInternal.CenterInfo(B7,"Name")</f>
        <v>Stock Exchange of Thailand (Cash Equities)</v>
      </c>
      <c r="D7" t="s">
        <v>64</v>
      </c>
      <c r="E7" s="3" t="s">
        <v>72</v>
      </c>
      <c r="F7" s="3" t="s">
        <v>73</v>
      </c>
      <c r="G7" t="s">
        <v>15</v>
      </c>
      <c r="I7" t="s">
        <v>15</v>
      </c>
      <c r="J7">
        <v>-300</v>
      </c>
      <c r="K7">
        <v>0</v>
      </c>
      <c r="L7">
        <v>0</v>
      </c>
      <c r="M7">
        <v>0</v>
      </c>
      <c r="N7" s="2">
        <v>45743.125000000007</v>
      </c>
      <c r="O7" s="2">
        <v>45743.229166666672</v>
      </c>
    </row>
    <row r="8" spans="1:15" x14ac:dyDescent="0.2">
      <c r="A8">
        <v>20250327</v>
      </c>
      <c r="B8" t="s">
        <v>59</v>
      </c>
      <c r="C8" t="str">
        <f>_xll.FCInternal.FCInternal.CenterInfo(B8,"Name")</f>
        <v>Stock Exchange of Thailand (Cash Equities)</v>
      </c>
      <c r="D8" t="s">
        <v>65</v>
      </c>
      <c r="E8" s="3" t="s">
        <v>73</v>
      </c>
      <c r="F8" s="3" t="s">
        <v>74</v>
      </c>
      <c r="G8" t="s">
        <v>15</v>
      </c>
      <c r="I8" t="s">
        <v>15</v>
      </c>
      <c r="J8">
        <v>0</v>
      </c>
      <c r="K8">
        <v>0</v>
      </c>
      <c r="L8">
        <v>-300</v>
      </c>
      <c r="M8">
        <v>0</v>
      </c>
      <c r="N8" s="2">
        <v>45743.229166666672</v>
      </c>
      <c r="O8" s="2">
        <v>45743.236111111117</v>
      </c>
    </row>
    <row r="9" spans="1:15" x14ac:dyDescent="0.2">
      <c r="A9">
        <v>20250327</v>
      </c>
      <c r="B9" t="s">
        <v>59</v>
      </c>
      <c r="C9" t="str">
        <f>_xll.FCInternal.FCInternal.CenterInfo(B9,"Name")</f>
        <v>Stock Exchange of Thailand (Cash Equities)</v>
      </c>
      <c r="D9" t="s">
        <v>66</v>
      </c>
      <c r="E9" s="3" t="s">
        <v>74</v>
      </c>
      <c r="F9" s="3" t="s">
        <v>74</v>
      </c>
      <c r="G9" t="s">
        <v>15</v>
      </c>
      <c r="I9" t="s">
        <v>15</v>
      </c>
      <c r="J9">
        <v>-300</v>
      </c>
      <c r="K9">
        <v>0</v>
      </c>
      <c r="L9">
        <v>-300</v>
      </c>
      <c r="M9">
        <v>0</v>
      </c>
      <c r="N9" s="2">
        <v>45743.236111111117</v>
      </c>
      <c r="O9" s="2">
        <v>45743.236111111117</v>
      </c>
    </row>
    <row r="10" spans="1:15" x14ac:dyDescent="0.2">
      <c r="A10">
        <v>20250327</v>
      </c>
      <c r="B10" t="s">
        <v>59</v>
      </c>
      <c r="C10" t="str">
        <f>_xll.FCInternal.FCInternal.CenterInfo(B10,"Name")</f>
        <v>Stock Exchange of Thailand (Cash Equities)</v>
      </c>
      <c r="D10" t="s">
        <v>67</v>
      </c>
      <c r="E10" s="3" t="s">
        <v>74</v>
      </c>
      <c r="F10" s="3" t="s">
        <v>75</v>
      </c>
      <c r="G10" t="s">
        <v>15</v>
      </c>
      <c r="I10" t="s">
        <v>15</v>
      </c>
      <c r="J10">
        <v>-300</v>
      </c>
      <c r="K10">
        <v>0</v>
      </c>
      <c r="L10">
        <v>0</v>
      </c>
      <c r="M10">
        <v>0</v>
      </c>
      <c r="N10" s="2">
        <v>45743.236111111117</v>
      </c>
      <c r="O10" s="2">
        <v>45743.250000000007</v>
      </c>
    </row>
    <row r="11" spans="1:15" x14ac:dyDescent="0.2">
      <c r="A11">
        <v>20250328</v>
      </c>
      <c r="B11" t="s">
        <v>59</v>
      </c>
      <c r="C11" t="str">
        <f>_xll.FCInternal.FCInternal.CenterInfo(B11,"Name")</f>
        <v>Stock Exchange of Thailand (Cash Equities)</v>
      </c>
      <c r="D11" t="s">
        <v>60</v>
      </c>
      <c r="E11" s="3" t="s">
        <v>76</v>
      </c>
      <c r="F11" s="3" t="s">
        <v>77</v>
      </c>
      <c r="G11" t="s">
        <v>16</v>
      </c>
      <c r="I11" t="s">
        <v>15</v>
      </c>
      <c r="J11">
        <v>0</v>
      </c>
      <c r="K11">
        <v>0</v>
      </c>
      <c r="L11">
        <v>-300</v>
      </c>
      <c r="M11">
        <v>0</v>
      </c>
      <c r="N11" s="2">
        <v>45743.937500000007</v>
      </c>
      <c r="O11" s="2">
        <v>45743.958333333336</v>
      </c>
    </row>
    <row r="12" spans="1:15" x14ac:dyDescent="0.2">
      <c r="A12">
        <v>20250328</v>
      </c>
      <c r="B12" t="s">
        <v>59</v>
      </c>
      <c r="C12" t="str">
        <f>_xll.FCInternal.FCInternal.CenterInfo(B12,"Name")</f>
        <v>Stock Exchange of Thailand (Cash Equities)</v>
      </c>
      <c r="D12" t="s">
        <v>61</v>
      </c>
      <c r="E12" s="3" t="s">
        <v>77</v>
      </c>
      <c r="F12" s="3" t="s">
        <v>77</v>
      </c>
      <c r="G12" t="s">
        <v>16</v>
      </c>
      <c r="I12" t="s">
        <v>15</v>
      </c>
      <c r="J12">
        <v>-300</v>
      </c>
      <c r="K12">
        <v>0</v>
      </c>
      <c r="L12">
        <v>-300</v>
      </c>
      <c r="M12">
        <v>0</v>
      </c>
      <c r="N12" s="2">
        <v>45743.958333333336</v>
      </c>
      <c r="O12" s="2">
        <v>45743.958333333336</v>
      </c>
    </row>
    <row r="13" spans="1:15" x14ac:dyDescent="0.2">
      <c r="A13">
        <v>20250328</v>
      </c>
      <c r="B13" t="s">
        <v>59</v>
      </c>
      <c r="C13" t="str">
        <f>_xll.FCInternal.FCInternal.CenterInfo(B13,"Name")</f>
        <v>Stock Exchange of Thailand (Cash Equities)</v>
      </c>
      <c r="D13" t="s">
        <v>62</v>
      </c>
      <c r="E13" s="3" t="s">
        <v>77</v>
      </c>
      <c r="F13" s="3" t="s">
        <v>80</v>
      </c>
      <c r="G13" t="s">
        <v>16</v>
      </c>
      <c r="I13" t="s">
        <v>15</v>
      </c>
      <c r="J13">
        <v>-300</v>
      </c>
      <c r="K13">
        <v>0</v>
      </c>
      <c r="L13">
        <v>0</v>
      </c>
      <c r="M13">
        <v>0</v>
      </c>
      <c r="N13" s="2">
        <v>45743.958333333336</v>
      </c>
      <c r="O13" s="2">
        <v>45744.062500000007</v>
      </c>
    </row>
    <row r="14" spans="1:15" x14ac:dyDescent="0.2">
      <c r="A14">
        <v>20250328</v>
      </c>
      <c r="B14" t="s">
        <v>59</v>
      </c>
      <c r="C14" t="str">
        <f>_xll.FCInternal.FCInternal.CenterInfo(B14,"Name")</f>
        <v>Stock Exchange of Thailand (Cash Equities)</v>
      </c>
      <c r="D14" t="s">
        <v>60</v>
      </c>
      <c r="E14" s="3" t="s">
        <v>78</v>
      </c>
      <c r="F14" s="3" t="s">
        <v>79</v>
      </c>
      <c r="G14" t="s">
        <v>16</v>
      </c>
      <c r="I14" t="s">
        <v>15</v>
      </c>
      <c r="J14">
        <v>0</v>
      </c>
      <c r="K14">
        <v>0</v>
      </c>
      <c r="L14">
        <v>-300</v>
      </c>
      <c r="M14">
        <v>0</v>
      </c>
      <c r="N14" s="2">
        <v>45744.104166666672</v>
      </c>
      <c r="O14" s="2">
        <v>45744.125000000007</v>
      </c>
    </row>
    <row r="15" spans="1:15" x14ac:dyDescent="0.2">
      <c r="A15">
        <v>20250328</v>
      </c>
      <c r="B15" t="s">
        <v>59</v>
      </c>
      <c r="C15" t="str">
        <f>_xll.FCInternal.FCInternal.CenterInfo(B15,"Name")</f>
        <v>Stock Exchange of Thailand (Cash Equities)</v>
      </c>
      <c r="D15" t="s">
        <v>63</v>
      </c>
      <c r="E15" s="3" t="s">
        <v>79</v>
      </c>
      <c r="F15" s="3" t="s">
        <v>79</v>
      </c>
      <c r="G15" t="s">
        <v>16</v>
      </c>
      <c r="I15" t="s">
        <v>15</v>
      </c>
      <c r="J15">
        <v>-300</v>
      </c>
      <c r="K15">
        <v>0</v>
      </c>
      <c r="L15">
        <v>-300</v>
      </c>
      <c r="M15">
        <v>0</v>
      </c>
      <c r="N15" s="2">
        <v>45744.125000000007</v>
      </c>
      <c r="O15" s="2">
        <v>45744.125000000007</v>
      </c>
    </row>
    <row r="16" spans="1:15" x14ac:dyDescent="0.2">
      <c r="A16">
        <v>20250328</v>
      </c>
      <c r="B16" t="s">
        <v>59</v>
      </c>
      <c r="C16" t="str">
        <f>_xll.FCInternal.FCInternal.CenterInfo(B16,"Name")</f>
        <v>Stock Exchange of Thailand (Cash Equities)</v>
      </c>
      <c r="D16" t="s">
        <v>64</v>
      </c>
      <c r="E16" s="3" t="s">
        <v>79</v>
      </c>
      <c r="F16" s="3" t="s">
        <v>81</v>
      </c>
      <c r="G16" t="s">
        <v>16</v>
      </c>
      <c r="I16" t="s">
        <v>15</v>
      </c>
      <c r="J16">
        <v>-300</v>
      </c>
      <c r="K16">
        <v>0</v>
      </c>
      <c r="L16">
        <v>0</v>
      </c>
      <c r="M16">
        <v>0</v>
      </c>
      <c r="N16" s="2">
        <v>45744.125000000007</v>
      </c>
      <c r="O16" s="2">
        <v>45744.129861111112</v>
      </c>
    </row>
    <row r="17" spans="1:15" x14ac:dyDescent="0.2">
      <c r="A17">
        <v>20250328</v>
      </c>
      <c r="B17" t="s">
        <v>59</v>
      </c>
      <c r="C17" t="str">
        <f>_xll.FCInternal.FCInternal.CenterInfo(B17,"Name")</f>
        <v>Stock Exchange of Thailand (Cash Equities)</v>
      </c>
      <c r="D17" t="s">
        <v>66</v>
      </c>
      <c r="E17" s="3" t="s">
        <v>81</v>
      </c>
      <c r="F17" s="3" t="s">
        <v>81</v>
      </c>
      <c r="G17" t="s">
        <v>16</v>
      </c>
      <c r="I17" t="s">
        <v>15</v>
      </c>
      <c r="J17">
        <v>0</v>
      </c>
      <c r="K17">
        <v>0</v>
      </c>
      <c r="L17">
        <v>0</v>
      </c>
      <c r="M17">
        <v>0</v>
      </c>
      <c r="N17" s="2">
        <v>45744.129861111112</v>
      </c>
      <c r="O17" s="2">
        <v>45744.129861111112</v>
      </c>
    </row>
    <row r="18" spans="1:15" x14ac:dyDescent="0.2">
      <c r="A18" s="6">
        <v>45743</v>
      </c>
      <c r="B18" t="s">
        <v>17</v>
      </c>
      <c r="C18" t="str">
        <f>_xll.FCInternal.FCInternal.CenterInfo(B18,"Name")</f>
        <v>Deutsche Borse (Xetra--DAX)</v>
      </c>
      <c r="D18" t="s">
        <v>94</v>
      </c>
      <c r="E18" s="2">
        <v>45742.739583333336</v>
      </c>
      <c r="F18" s="2">
        <v>45742.854166666664</v>
      </c>
      <c r="G18" s="7" t="s">
        <v>15</v>
      </c>
      <c r="I18" t="s">
        <v>15</v>
      </c>
      <c r="J18">
        <v>0</v>
      </c>
      <c r="K18">
        <v>0</v>
      </c>
      <c r="L18">
        <v>0</v>
      </c>
      <c r="M18">
        <v>0</v>
      </c>
      <c r="N18" s="2">
        <v>45742.531250000007</v>
      </c>
      <c r="O18" s="2">
        <v>45742.645833333336</v>
      </c>
    </row>
    <row r="19" spans="1:15" x14ac:dyDescent="0.2">
      <c r="A19" s="6">
        <v>45743</v>
      </c>
      <c r="B19" t="s">
        <v>17</v>
      </c>
      <c r="C19" t="str">
        <f>_xll.FCInternal.FCInternal.CenterInfo(B19,"Name")</f>
        <v>Deutsche Borse (Xetra--DAX)</v>
      </c>
      <c r="D19" t="s">
        <v>19</v>
      </c>
      <c r="E19" s="2">
        <v>45743.3125</v>
      </c>
      <c r="F19" s="2">
        <v>45743.368055555555</v>
      </c>
      <c r="G19" s="7" t="s">
        <v>15</v>
      </c>
      <c r="I19" t="s">
        <v>15</v>
      </c>
      <c r="J19">
        <v>0</v>
      </c>
      <c r="K19">
        <v>0</v>
      </c>
      <c r="L19">
        <v>0</v>
      </c>
      <c r="M19">
        <v>0</v>
      </c>
      <c r="N19" s="2">
        <v>45743.104166666672</v>
      </c>
      <c r="O19" s="2">
        <v>45743.159722222226</v>
      </c>
    </row>
    <row r="20" spans="1:15" x14ac:dyDescent="0.2">
      <c r="A20" s="6">
        <v>45743</v>
      </c>
      <c r="B20" t="s">
        <v>17</v>
      </c>
      <c r="C20" t="str">
        <f>_xll.FCInternal.FCInternal.CenterInfo(B20,"Name")</f>
        <v>Deutsche Borse (Xetra--DAX)</v>
      </c>
      <c r="D20" t="s">
        <v>20</v>
      </c>
      <c r="E20" s="2">
        <v>45743.368055555555</v>
      </c>
      <c r="F20" s="2">
        <v>45743.375</v>
      </c>
      <c r="G20" s="7" t="s">
        <v>15</v>
      </c>
      <c r="I20" t="s">
        <v>15</v>
      </c>
      <c r="J20">
        <v>0</v>
      </c>
      <c r="K20">
        <v>0</v>
      </c>
      <c r="L20">
        <v>0</v>
      </c>
      <c r="M20">
        <v>30</v>
      </c>
      <c r="N20" s="2">
        <v>45743.159722222226</v>
      </c>
      <c r="O20" s="2">
        <v>45743.166666666672</v>
      </c>
    </row>
    <row r="21" spans="1:15" x14ac:dyDescent="0.2">
      <c r="A21" s="6">
        <v>45743</v>
      </c>
      <c r="B21" t="s">
        <v>17</v>
      </c>
      <c r="C21" t="str">
        <f>_xll.FCInternal.FCInternal.CenterInfo(B21,"Name")</f>
        <v>Deutsche Borse (Xetra--DAX)</v>
      </c>
      <c r="D21" t="s">
        <v>21</v>
      </c>
      <c r="E21" s="2">
        <v>45743.375</v>
      </c>
      <c r="F21" s="2">
        <v>45743.375</v>
      </c>
      <c r="G21" s="7" t="s">
        <v>15</v>
      </c>
      <c r="I21" t="s">
        <v>15</v>
      </c>
      <c r="J21">
        <v>0</v>
      </c>
      <c r="K21">
        <v>30</v>
      </c>
      <c r="L21">
        <v>0</v>
      </c>
      <c r="M21">
        <v>30</v>
      </c>
      <c r="N21" s="2">
        <v>45743.166666666672</v>
      </c>
      <c r="O21" s="2">
        <v>45743.166666666672</v>
      </c>
    </row>
    <row r="22" spans="1:15" x14ac:dyDescent="0.2">
      <c r="A22" s="6">
        <v>45743</v>
      </c>
      <c r="B22" t="s">
        <v>17</v>
      </c>
      <c r="C22" t="str">
        <f>_xll.FCInternal.FCInternal.CenterInfo(B22,"Name")</f>
        <v>Deutsche Borse (Xetra--DAX)</v>
      </c>
      <c r="D22" t="s">
        <v>22</v>
      </c>
      <c r="E22" s="2">
        <v>45743.375</v>
      </c>
      <c r="F22" s="2">
        <v>45743.541666666664</v>
      </c>
      <c r="G22" s="7" t="s">
        <v>15</v>
      </c>
      <c r="I22" t="s">
        <v>15</v>
      </c>
      <c r="J22">
        <v>0</v>
      </c>
      <c r="K22">
        <v>30</v>
      </c>
      <c r="L22">
        <v>0</v>
      </c>
      <c r="M22">
        <v>0</v>
      </c>
      <c r="N22" s="2">
        <v>45743.166666666672</v>
      </c>
      <c r="O22" s="2">
        <v>45743.333333333336</v>
      </c>
    </row>
    <row r="23" spans="1:15" x14ac:dyDescent="0.2">
      <c r="A23" s="6">
        <v>45743</v>
      </c>
      <c r="B23" t="s">
        <v>17</v>
      </c>
      <c r="C23" t="str">
        <f>_xll.FCInternal.FCInternal.CenterInfo(B23,"Name")</f>
        <v>Deutsche Borse (Xetra--DAX)</v>
      </c>
      <c r="D23" t="s">
        <v>23</v>
      </c>
      <c r="E23" s="2">
        <v>45743.541666666664</v>
      </c>
      <c r="F23" s="2">
        <v>45743.543055555558</v>
      </c>
      <c r="G23" s="7" t="s">
        <v>15</v>
      </c>
      <c r="I23" t="s">
        <v>15</v>
      </c>
      <c r="J23">
        <v>0</v>
      </c>
      <c r="K23">
        <v>0</v>
      </c>
      <c r="L23">
        <v>0</v>
      </c>
      <c r="M23">
        <v>30</v>
      </c>
      <c r="N23" s="2">
        <v>45743.333333333336</v>
      </c>
      <c r="O23" s="2">
        <v>45743.334722222229</v>
      </c>
    </row>
    <row r="24" spans="1:15" x14ac:dyDescent="0.2">
      <c r="A24" s="6">
        <v>45743</v>
      </c>
      <c r="B24" t="s">
        <v>17</v>
      </c>
      <c r="C24" t="str">
        <f>_xll.FCInternal.FCInternal.CenterInfo(B24,"Name")</f>
        <v>Deutsche Borse (Xetra--DAX)</v>
      </c>
      <c r="D24" t="s">
        <v>24</v>
      </c>
      <c r="E24" s="2">
        <v>45743.543055555558</v>
      </c>
      <c r="F24" s="2">
        <v>45743.543055555558</v>
      </c>
      <c r="G24" s="7" t="s">
        <v>15</v>
      </c>
      <c r="I24" t="s">
        <v>15</v>
      </c>
      <c r="J24">
        <v>0</v>
      </c>
      <c r="K24">
        <v>30</v>
      </c>
      <c r="L24">
        <v>0</v>
      </c>
      <c r="M24">
        <v>30</v>
      </c>
      <c r="N24" s="2">
        <v>45743.334722222229</v>
      </c>
      <c r="O24" s="2">
        <v>45743.334722222229</v>
      </c>
    </row>
    <row r="25" spans="1:15" x14ac:dyDescent="0.2">
      <c r="A25" s="6">
        <v>45743</v>
      </c>
      <c r="B25" t="s">
        <v>17</v>
      </c>
      <c r="C25" t="str">
        <f>_xll.FCInternal.FCInternal.CenterInfo(B25,"Name")</f>
        <v>Deutsche Borse (Xetra--DAX)</v>
      </c>
      <c r="D25" t="s">
        <v>22</v>
      </c>
      <c r="E25" s="2">
        <v>45743.543055555558</v>
      </c>
      <c r="F25" s="2">
        <v>45743.729166666664</v>
      </c>
      <c r="G25" s="7" t="s">
        <v>15</v>
      </c>
      <c r="I25" t="s">
        <v>15</v>
      </c>
      <c r="J25">
        <v>0</v>
      </c>
      <c r="K25">
        <v>30</v>
      </c>
      <c r="L25">
        <v>0</v>
      </c>
      <c r="M25">
        <v>0</v>
      </c>
      <c r="N25" s="2">
        <v>45743.334722222229</v>
      </c>
      <c r="O25" s="2">
        <v>45743.520833333336</v>
      </c>
    </row>
    <row r="26" spans="1:15" x14ac:dyDescent="0.2">
      <c r="A26" s="6">
        <v>45743</v>
      </c>
      <c r="B26" t="s">
        <v>17</v>
      </c>
      <c r="C26" t="str">
        <f>_xll.FCInternal.FCInternal.CenterInfo(B26,"Name")</f>
        <v>Deutsche Borse (Xetra--DAX)</v>
      </c>
      <c r="D26" t="s">
        <v>25</v>
      </c>
      <c r="E26" s="2">
        <v>45743.729166666664</v>
      </c>
      <c r="F26" s="2">
        <v>45743.732638888891</v>
      </c>
      <c r="G26" s="7" t="s">
        <v>15</v>
      </c>
      <c r="I26" t="s">
        <v>15</v>
      </c>
      <c r="J26">
        <v>0</v>
      </c>
      <c r="K26">
        <v>0</v>
      </c>
      <c r="L26">
        <v>0</v>
      </c>
      <c r="M26">
        <v>30</v>
      </c>
      <c r="N26" s="2">
        <v>45743.520833333336</v>
      </c>
      <c r="O26" s="2">
        <v>45743.524305555562</v>
      </c>
    </row>
    <row r="27" spans="1:15" x14ac:dyDescent="0.2">
      <c r="A27" s="6">
        <v>45743</v>
      </c>
      <c r="B27" t="s">
        <v>17</v>
      </c>
      <c r="C27" t="str">
        <f>_xll.FCInternal.FCInternal.CenterInfo(B27,"Name")</f>
        <v>Deutsche Borse (Xetra--DAX)</v>
      </c>
      <c r="D27" t="s">
        <v>26</v>
      </c>
      <c r="E27" s="2">
        <v>45743.732638888891</v>
      </c>
      <c r="F27" s="2">
        <v>45743.732638888891</v>
      </c>
      <c r="G27" s="7" t="s">
        <v>15</v>
      </c>
      <c r="I27" t="s">
        <v>15</v>
      </c>
      <c r="J27">
        <v>0</v>
      </c>
      <c r="K27">
        <v>30</v>
      </c>
      <c r="L27">
        <v>0</v>
      </c>
      <c r="M27">
        <v>30</v>
      </c>
      <c r="N27" s="2">
        <v>45743.524305555562</v>
      </c>
      <c r="O27" s="2">
        <v>45743.524305555562</v>
      </c>
    </row>
    <row r="28" spans="1:15" x14ac:dyDescent="0.2">
      <c r="A28" s="6">
        <v>45743</v>
      </c>
      <c r="B28" t="s">
        <v>17</v>
      </c>
      <c r="C28" t="str">
        <f>_xll.FCInternal.FCInternal.CenterInfo(B28,"Name")</f>
        <v>Deutsche Borse (Xetra--DAX)</v>
      </c>
      <c r="D28" t="s">
        <v>95</v>
      </c>
      <c r="E28" s="2">
        <v>45743.732638888891</v>
      </c>
      <c r="F28" s="2">
        <v>45743.739583333336</v>
      </c>
      <c r="G28" s="7" t="s">
        <v>15</v>
      </c>
      <c r="I28" t="s">
        <v>15</v>
      </c>
      <c r="J28">
        <v>0</v>
      </c>
      <c r="K28">
        <v>30</v>
      </c>
      <c r="L28">
        <v>0</v>
      </c>
      <c r="M28">
        <v>0</v>
      </c>
      <c r="N28" s="2">
        <v>45743.524305555562</v>
      </c>
      <c r="O28" s="2">
        <v>45743.531250000007</v>
      </c>
    </row>
    <row r="29" spans="1:15" x14ac:dyDescent="0.2">
      <c r="A29" s="6">
        <v>45744</v>
      </c>
      <c r="B29" t="s">
        <v>17</v>
      </c>
      <c r="C29" t="str">
        <f>_xll.FCInternal.FCInternal.CenterInfo(B29,"Name")</f>
        <v>Deutsche Borse (Xetra--DAX)</v>
      </c>
      <c r="D29" t="s">
        <v>94</v>
      </c>
      <c r="E29" s="2">
        <v>45743.739583333336</v>
      </c>
      <c r="F29" s="2">
        <v>45743.854166666664</v>
      </c>
      <c r="G29" s="7" t="s">
        <v>15</v>
      </c>
      <c r="I29" t="s">
        <v>15</v>
      </c>
      <c r="J29">
        <v>0</v>
      </c>
      <c r="K29">
        <v>0</v>
      </c>
      <c r="L29">
        <v>0</v>
      </c>
      <c r="M29">
        <v>0</v>
      </c>
      <c r="N29" s="2">
        <v>45743.531250000007</v>
      </c>
      <c r="O29" s="2">
        <v>45743.645833333336</v>
      </c>
    </row>
    <row r="30" spans="1:15" x14ac:dyDescent="0.2">
      <c r="A30" s="6">
        <v>45744</v>
      </c>
      <c r="B30" t="s">
        <v>17</v>
      </c>
      <c r="C30" t="str">
        <f>_xll.FCInternal.FCInternal.CenterInfo(B30,"Name")</f>
        <v>Deutsche Borse (Xetra--DAX)</v>
      </c>
      <c r="D30" t="s">
        <v>19</v>
      </c>
      <c r="E30" s="2">
        <v>45744.3125</v>
      </c>
      <c r="F30" s="2">
        <v>45744.368055555555</v>
      </c>
      <c r="G30" s="7" t="s">
        <v>15</v>
      </c>
      <c r="I30" t="s">
        <v>15</v>
      </c>
      <c r="J30">
        <v>0</v>
      </c>
      <c r="K30">
        <v>0</v>
      </c>
      <c r="L30">
        <v>0</v>
      </c>
      <c r="M30">
        <v>0</v>
      </c>
      <c r="N30" s="2">
        <v>45744.104166666672</v>
      </c>
      <c r="O30" s="2">
        <v>45744.159722222226</v>
      </c>
    </row>
    <row r="31" spans="1:15" x14ac:dyDescent="0.2">
      <c r="A31" s="6">
        <v>45744</v>
      </c>
      <c r="B31" t="s">
        <v>17</v>
      </c>
      <c r="C31" t="str">
        <f>_xll.FCInternal.FCInternal.CenterInfo(B31,"Name")</f>
        <v>Deutsche Borse (Xetra--DAX)</v>
      </c>
      <c r="D31" t="s">
        <v>20</v>
      </c>
      <c r="E31" s="2">
        <v>45744.368055555555</v>
      </c>
      <c r="F31" s="2">
        <v>45744.375</v>
      </c>
      <c r="G31" s="7" t="s">
        <v>15</v>
      </c>
      <c r="I31" t="s">
        <v>15</v>
      </c>
      <c r="J31">
        <v>0</v>
      </c>
      <c r="K31">
        <v>0</v>
      </c>
      <c r="L31">
        <v>0</v>
      </c>
      <c r="M31">
        <v>30</v>
      </c>
      <c r="N31" s="2">
        <v>45744.159722222226</v>
      </c>
      <c r="O31" s="2">
        <v>45744.166666666672</v>
      </c>
    </row>
    <row r="32" spans="1:15" x14ac:dyDescent="0.2">
      <c r="A32" s="6">
        <v>45744</v>
      </c>
      <c r="B32" t="s">
        <v>17</v>
      </c>
      <c r="C32" t="str">
        <f>_xll.FCInternal.FCInternal.CenterInfo(B32,"Name")</f>
        <v>Deutsche Borse (Xetra--DAX)</v>
      </c>
      <c r="D32" t="s">
        <v>21</v>
      </c>
      <c r="E32" s="2">
        <v>45744.375</v>
      </c>
      <c r="F32" s="2">
        <v>45744.375</v>
      </c>
      <c r="G32" s="7" t="s">
        <v>15</v>
      </c>
      <c r="I32" t="s">
        <v>15</v>
      </c>
      <c r="J32">
        <v>0</v>
      </c>
      <c r="K32">
        <v>30</v>
      </c>
      <c r="L32">
        <v>0</v>
      </c>
      <c r="M32">
        <v>30</v>
      </c>
      <c r="N32" s="2">
        <v>45744.166666666672</v>
      </c>
      <c r="O32" s="2">
        <v>45744.166666666672</v>
      </c>
    </row>
    <row r="33" spans="1:15" x14ac:dyDescent="0.2">
      <c r="A33" s="6">
        <v>45744</v>
      </c>
      <c r="B33" t="s">
        <v>17</v>
      </c>
      <c r="C33" t="str">
        <f>_xll.FCInternal.FCInternal.CenterInfo(B33,"Name")</f>
        <v>Deutsche Borse (Xetra--DAX)</v>
      </c>
      <c r="D33" t="s">
        <v>22</v>
      </c>
      <c r="E33" s="2">
        <v>45744.375</v>
      </c>
      <c r="F33" s="2">
        <v>45744.541666666664</v>
      </c>
      <c r="G33" s="7" t="s">
        <v>15</v>
      </c>
      <c r="I33" t="s">
        <v>15</v>
      </c>
      <c r="J33">
        <v>0</v>
      </c>
      <c r="K33">
        <v>30</v>
      </c>
      <c r="L33">
        <v>0</v>
      </c>
      <c r="M33">
        <v>0</v>
      </c>
      <c r="N33" s="2">
        <v>45744.166666666672</v>
      </c>
      <c r="O33" s="2">
        <v>45744.333333333336</v>
      </c>
    </row>
    <row r="34" spans="1:15" x14ac:dyDescent="0.2">
      <c r="A34" s="6">
        <v>45744</v>
      </c>
      <c r="B34" t="s">
        <v>17</v>
      </c>
      <c r="C34" t="str">
        <f>_xll.FCInternal.FCInternal.CenterInfo(B34,"Name")</f>
        <v>Deutsche Borse (Xetra--DAX)</v>
      </c>
      <c r="D34" t="s">
        <v>23</v>
      </c>
      <c r="E34" s="2">
        <v>45744.541666666664</v>
      </c>
      <c r="F34" s="2">
        <v>45744.543055555558</v>
      </c>
      <c r="G34" s="7" t="s">
        <v>15</v>
      </c>
      <c r="I34" t="s">
        <v>15</v>
      </c>
      <c r="J34">
        <v>0</v>
      </c>
      <c r="K34">
        <v>0</v>
      </c>
      <c r="L34">
        <v>0</v>
      </c>
      <c r="M34">
        <v>30</v>
      </c>
      <c r="N34" s="2">
        <v>45744.333333333336</v>
      </c>
      <c r="O34" s="2">
        <v>45744.334722222229</v>
      </c>
    </row>
    <row r="35" spans="1:15" x14ac:dyDescent="0.2">
      <c r="A35" s="6">
        <v>45744</v>
      </c>
      <c r="B35" t="s">
        <v>17</v>
      </c>
      <c r="C35" t="str">
        <f>_xll.FCInternal.FCInternal.CenterInfo(B35,"Name")</f>
        <v>Deutsche Borse (Xetra--DAX)</v>
      </c>
      <c r="D35" t="s">
        <v>24</v>
      </c>
      <c r="E35" s="2">
        <v>45744.543055555558</v>
      </c>
      <c r="F35" s="2">
        <v>45744.543055555558</v>
      </c>
      <c r="G35" s="7" t="s">
        <v>15</v>
      </c>
      <c r="I35" t="s">
        <v>15</v>
      </c>
      <c r="J35">
        <v>0</v>
      </c>
      <c r="K35">
        <v>30</v>
      </c>
      <c r="L35">
        <v>0</v>
      </c>
      <c r="M35">
        <v>30</v>
      </c>
      <c r="N35" s="2">
        <v>45744.334722222229</v>
      </c>
      <c r="O35" s="2">
        <v>45744.334722222229</v>
      </c>
    </row>
    <row r="36" spans="1:15" x14ac:dyDescent="0.2">
      <c r="A36" s="6">
        <v>45744</v>
      </c>
      <c r="B36" t="s">
        <v>17</v>
      </c>
      <c r="C36" t="str">
        <f>_xll.FCInternal.FCInternal.CenterInfo(B36,"Name")</f>
        <v>Deutsche Borse (Xetra--DAX)</v>
      </c>
      <c r="D36" t="s">
        <v>22</v>
      </c>
      <c r="E36" s="2">
        <v>45744.543055555558</v>
      </c>
      <c r="F36" s="2">
        <v>45744.729166666664</v>
      </c>
      <c r="G36" s="7" t="s">
        <v>15</v>
      </c>
      <c r="I36" t="s">
        <v>15</v>
      </c>
      <c r="J36">
        <v>0</v>
      </c>
      <c r="K36">
        <v>30</v>
      </c>
      <c r="L36">
        <v>0</v>
      </c>
      <c r="M36">
        <v>0</v>
      </c>
      <c r="N36" s="2">
        <v>45744.334722222229</v>
      </c>
      <c r="O36" s="2">
        <v>45744.520833333336</v>
      </c>
    </row>
    <row r="37" spans="1:15" x14ac:dyDescent="0.2">
      <c r="A37" s="6">
        <v>45744</v>
      </c>
      <c r="B37" t="s">
        <v>17</v>
      </c>
      <c r="C37" t="str">
        <f>_xll.FCInternal.FCInternal.CenterInfo(B37,"Name")</f>
        <v>Deutsche Borse (Xetra--DAX)</v>
      </c>
      <c r="D37" t="s">
        <v>25</v>
      </c>
      <c r="E37" s="2">
        <v>45744.729166666664</v>
      </c>
      <c r="F37" s="2">
        <v>45744.732638888891</v>
      </c>
      <c r="G37" s="7" t="s">
        <v>15</v>
      </c>
      <c r="I37" t="s">
        <v>15</v>
      </c>
      <c r="J37">
        <v>0</v>
      </c>
      <c r="K37">
        <v>0</v>
      </c>
      <c r="L37">
        <v>0</v>
      </c>
      <c r="M37">
        <v>30</v>
      </c>
      <c r="N37" s="2">
        <v>45744.520833333336</v>
      </c>
      <c r="O37" s="2">
        <v>45744.524305555562</v>
      </c>
    </row>
    <row r="38" spans="1:15" x14ac:dyDescent="0.2">
      <c r="A38" s="6">
        <v>45744</v>
      </c>
      <c r="B38" t="s">
        <v>17</v>
      </c>
      <c r="C38" t="str">
        <f>_xll.FCInternal.FCInternal.CenterInfo(B38,"Name")</f>
        <v>Deutsche Borse (Xetra--DAX)</v>
      </c>
      <c r="D38" t="s">
        <v>26</v>
      </c>
      <c r="E38" s="2">
        <v>45744.732638888891</v>
      </c>
      <c r="F38" s="2">
        <v>45744.732638888891</v>
      </c>
      <c r="G38" s="7" t="s">
        <v>15</v>
      </c>
      <c r="I38" t="s">
        <v>15</v>
      </c>
      <c r="J38">
        <v>0</v>
      </c>
      <c r="K38">
        <v>30</v>
      </c>
      <c r="L38">
        <v>0</v>
      </c>
      <c r="M38">
        <v>30</v>
      </c>
      <c r="N38" s="2">
        <v>45744.524305555562</v>
      </c>
      <c r="O38" s="2">
        <v>45744.524305555562</v>
      </c>
    </row>
    <row r="39" spans="1:15" x14ac:dyDescent="0.2">
      <c r="A39" s="6">
        <v>45744</v>
      </c>
      <c r="B39" t="s">
        <v>17</v>
      </c>
      <c r="C39" t="str">
        <f>_xll.FCInternal.FCInternal.CenterInfo(B39,"Name")</f>
        <v>Deutsche Borse (Xetra--DAX)</v>
      </c>
      <c r="D39" t="s">
        <v>95</v>
      </c>
      <c r="E39" s="2">
        <v>45744.732638888891</v>
      </c>
      <c r="F39" s="2">
        <v>45744.739583333336</v>
      </c>
      <c r="G39" s="7" t="s">
        <v>15</v>
      </c>
      <c r="I39" t="s">
        <v>15</v>
      </c>
      <c r="J39">
        <v>0</v>
      </c>
      <c r="K39">
        <v>30</v>
      </c>
      <c r="L39">
        <v>0</v>
      </c>
      <c r="M39">
        <v>0</v>
      </c>
      <c r="N39" s="2">
        <v>45744.524305555562</v>
      </c>
      <c r="O39" s="2">
        <v>45744.531250000007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DB98D-91A5-496B-8B84-CB1F4E7CD251}">
  <dimension ref="A1:K39"/>
  <sheetViews>
    <sheetView topLeftCell="B1" workbookViewId="0">
      <selection activeCell="B1" sqref="B1"/>
    </sheetView>
  </sheetViews>
  <sheetFormatPr defaultRowHeight="12.75" x14ac:dyDescent="0.2"/>
  <cols>
    <col min="1" max="1" width="16" customWidth="1"/>
    <col min="2" max="2" width="11.28515625" customWidth="1"/>
    <col min="3" max="3" width="25.42578125" customWidth="1"/>
    <col min="4" max="4" width="28.5703125" customWidth="1"/>
    <col min="5" max="5" width="9.5703125" customWidth="1"/>
    <col min="6" max="6" width="17.85546875" customWidth="1"/>
    <col min="7" max="7" width="19.7109375" customWidth="1"/>
    <col min="8" max="8" width="25.7109375" customWidth="1"/>
    <col min="9" max="9" width="27" customWidth="1"/>
    <col min="10" max="10" width="24.28515625" customWidth="1"/>
    <col min="11" max="11" width="11.4257812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6</v>
      </c>
      <c r="F1" t="s">
        <v>13</v>
      </c>
      <c r="G1" t="s">
        <v>14</v>
      </c>
      <c r="H1" t="s">
        <v>27</v>
      </c>
      <c r="I1" t="s">
        <v>28</v>
      </c>
      <c r="J1" t="s">
        <v>29</v>
      </c>
      <c r="K1" t="s">
        <v>30</v>
      </c>
    </row>
    <row r="2" spans="1:11" x14ac:dyDescent="0.2">
      <c r="A2">
        <v>20250327</v>
      </c>
      <c r="B2" t="s">
        <v>59</v>
      </c>
      <c r="C2" t="str">
        <f>_xll.FCInternal.FCInternal.CenterInfo(B2,"Name")</f>
        <v>Stock Exchange of Thailand (Cash Equities)</v>
      </c>
      <c r="D2" t="s">
        <v>60</v>
      </c>
      <c r="E2" t="s">
        <v>15</v>
      </c>
      <c r="F2" s="2">
        <v>45742.937500000007</v>
      </c>
      <c r="G2" s="2">
        <v>45742.958333333336</v>
      </c>
      <c r="H2">
        <v>20250327</v>
      </c>
      <c r="I2" s="8">
        <v>0.39583333333333331</v>
      </c>
      <c r="J2">
        <v>20250327</v>
      </c>
      <c r="K2" s="4">
        <v>0.41666666666666669</v>
      </c>
    </row>
    <row r="3" spans="1:11" x14ac:dyDescent="0.2">
      <c r="A3">
        <v>20250327</v>
      </c>
      <c r="B3" t="s">
        <v>59</v>
      </c>
      <c r="C3" t="str">
        <f>_xll.FCInternal.FCInternal.CenterInfo(B3,"Name")</f>
        <v>Stock Exchange of Thailand (Cash Equities)</v>
      </c>
      <c r="D3" t="s">
        <v>61</v>
      </c>
      <c r="E3" t="s">
        <v>15</v>
      </c>
      <c r="F3" s="2">
        <v>45742.958333333336</v>
      </c>
      <c r="G3" s="2">
        <v>45742.958333333336</v>
      </c>
      <c r="H3">
        <v>20250327</v>
      </c>
      <c r="I3" s="8">
        <v>0.41666666666666669</v>
      </c>
      <c r="J3">
        <v>20250327</v>
      </c>
      <c r="K3" s="4">
        <v>0.41666666666666669</v>
      </c>
    </row>
    <row r="4" spans="1:11" x14ac:dyDescent="0.2">
      <c r="A4">
        <v>20250327</v>
      </c>
      <c r="B4" t="s">
        <v>59</v>
      </c>
      <c r="C4" t="str">
        <f>_xll.FCInternal.FCInternal.CenterInfo(B4,"Name")</f>
        <v>Stock Exchange of Thailand (Cash Equities)</v>
      </c>
      <c r="D4" t="s">
        <v>62</v>
      </c>
      <c r="E4" t="s">
        <v>15</v>
      </c>
      <c r="F4" s="2">
        <v>45742.958333333336</v>
      </c>
      <c r="G4" s="2">
        <v>45743.062500000007</v>
      </c>
      <c r="H4">
        <v>20250327</v>
      </c>
      <c r="I4" s="8">
        <v>0.41666666666666669</v>
      </c>
      <c r="J4">
        <v>20250327</v>
      </c>
      <c r="K4" s="4">
        <v>0.52083333333333337</v>
      </c>
    </row>
    <row r="5" spans="1:11" x14ac:dyDescent="0.2">
      <c r="A5">
        <v>20250327</v>
      </c>
      <c r="B5" t="s">
        <v>59</v>
      </c>
      <c r="C5" t="str">
        <f>_xll.FCInternal.FCInternal.CenterInfo(B5,"Name")</f>
        <v>Stock Exchange of Thailand (Cash Equities)</v>
      </c>
      <c r="D5" t="s">
        <v>60</v>
      </c>
      <c r="E5" t="s">
        <v>15</v>
      </c>
      <c r="F5" s="2">
        <v>45743.104166666672</v>
      </c>
      <c r="G5" s="2">
        <v>45743.125000000007</v>
      </c>
      <c r="H5">
        <v>20250327</v>
      </c>
      <c r="I5" s="8">
        <v>0.5625</v>
      </c>
      <c r="J5">
        <v>20250327</v>
      </c>
      <c r="K5" s="4">
        <v>0.58333333333333337</v>
      </c>
    </row>
    <row r="6" spans="1:11" x14ac:dyDescent="0.2">
      <c r="A6">
        <v>20250327</v>
      </c>
      <c r="B6" t="s">
        <v>59</v>
      </c>
      <c r="C6" t="str">
        <f>_xll.FCInternal.FCInternal.CenterInfo(B6,"Name")</f>
        <v>Stock Exchange of Thailand (Cash Equities)</v>
      </c>
      <c r="D6" t="s">
        <v>63</v>
      </c>
      <c r="E6" t="s">
        <v>15</v>
      </c>
      <c r="F6" s="2">
        <v>45743.125000000007</v>
      </c>
      <c r="G6" s="2">
        <v>45743.125000000007</v>
      </c>
      <c r="H6">
        <v>20250327</v>
      </c>
      <c r="I6" s="8">
        <v>0.58333333333333337</v>
      </c>
      <c r="J6">
        <v>20250327</v>
      </c>
      <c r="K6" s="4">
        <v>0.58333333333333337</v>
      </c>
    </row>
    <row r="7" spans="1:11" x14ac:dyDescent="0.2">
      <c r="A7">
        <v>20250327</v>
      </c>
      <c r="B7" t="s">
        <v>59</v>
      </c>
      <c r="C7" t="str">
        <f>_xll.FCInternal.FCInternal.CenterInfo(B7,"Name")</f>
        <v>Stock Exchange of Thailand (Cash Equities)</v>
      </c>
      <c r="D7" t="s">
        <v>64</v>
      </c>
      <c r="E7" t="s">
        <v>15</v>
      </c>
      <c r="F7" s="2">
        <v>45743.125000000007</v>
      </c>
      <c r="G7" s="2">
        <v>45743.229166666672</v>
      </c>
      <c r="H7">
        <v>20250327</v>
      </c>
      <c r="I7" s="8">
        <v>0.58333333333333337</v>
      </c>
      <c r="J7">
        <v>20250327</v>
      </c>
      <c r="K7" s="4">
        <v>0.6875</v>
      </c>
    </row>
    <row r="8" spans="1:11" x14ac:dyDescent="0.2">
      <c r="A8">
        <v>20250327</v>
      </c>
      <c r="B8" t="s">
        <v>59</v>
      </c>
      <c r="C8" t="str">
        <f>_xll.FCInternal.FCInternal.CenterInfo(B8,"Name")</f>
        <v>Stock Exchange of Thailand (Cash Equities)</v>
      </c>
      <c r="D8" t="s">
        <v>65</v>
      </c>
      <c r="E8" t="s">
        <v>15</v>
      </c>
      <c r="F8" s="2">
        <v>45743.229166666672</v>
      </c>
      <c r="G8" s="2">
        <v>45743.236111111117</v>
      </c>
      <c r="H8">
        <v>20250327</v>
      </c>
      <c r="I8" s="8">
        <v>0.6875</v>
      </c>
      <c r="J8">
        <v>20250327</v>
      </c>
      <c r="K8" s="4">
        <v>0.69444444444444442</v>
      </c>
    </row>
    <row r="9" spans="1:11" x14ac:dyDescent="0.2">
      <c r="A9">
        <v>20250327</v>
      </c>
      <c r="B9" t="s">
        <v>59</v>
      </c>
      <c r="C9" t="str">
        <f>_xll.FCInternal.FCInternal.CenterInfo(B9,"Name")</f>
        <v>Stock Exchange of Thailand (Cash Equities)</v>
      </c>
      <c r="D9" t="s">
        <v>66</v>
      </c>
      <c r="E9" t="s">
        <v>15</v>
      </c>
      <c r="F9" s="2">
        <v>45743.236111111117</v>
      </c>
      <c r="G9" s="2">
        <v>45743.236111111117</v>
      </c>
      <c r="H9">
        <v>20250327</v>
      </c>
      <c r="I9" s="8">
        <v>0.69444444444444442</v>
      </c>
      <c r="J9">
        <v>20250327</v>
      </c>
      <c r="K9" s="4">
        <v>0.69444444444444442</v>
      </c>
    </row>
    <row r="10" spans="1:11" x14ac:dyDescent="0.2">
      <c r="A10">
        <v>20250327</v>
      </c>
      <c r="B10" t="s">
        <v>59</v>
      </c>
      <c r="C10" t="str">
        <f>_xll.FCInternal.FCInternal.CenterInfo(B10,"Name")</f>
        <v>Stock Exchange of Thailand (Cash Equities)</v>
      </c>
      <c r="D10" t="s">
        <v>67</v>
      </c>
      <c r="E10" t="s">
        <v>15</v>
      </c>
      <c r="F10" s="2">
        <v>45743.236111111117</v>
      </c>
      <c r="G10" s="2">
        <v>45743.250000000007</v>
      </c>
      <c r="H10">
        <v>20250327</v>
      </c>
      <c r="I10" s="8">
        <v>0.69444444444444442</v>
      </c>
      <c r="J10">
        <v>20250327</v>
      </c>
      <c r="K10" s="4">
        <v>0.70833333333333337</v>
      </c>
    </row>
    <row r="11" spans="1:11" x14ac:dyDescent="0.2">
      <c r="A11">
        <v>20250328</v>
      </c>
      <c r="B11" t="s">
        <v>59</v>
      </c>
      <c r="C11" t="str">
        <f>_xll.FCInternal.FCInternal.CenterInfo(B11,"Name")</f>
        <v>Stock Exchange of Thailand (Cash Equities)</v>
      </c>
      <c r="D11" t="s">
        <v>60</v>
      </c>
      <c r="E11" t="s">
        <v>16</v>
      </c>
      <c r="F11" s="2">
        <v>45743.937500000007</v>
      </c>
      <c r="G11" s="2">
        <v>45743.958333333336</v>
      </c>
      <c r="H11">
        <v>20250328</v>
      </c>
      <c r="I11" s="8">
        <v>0.39583333333333331</v>
      </c>
      <c r="J11">
        <v>20250328</v>
      </c>
      <c r="K11" s="4">
        <v>0.41666666666666669</v>
      </c>
    </row>
    <row r="12" spans="1:11" x14ac:dyDescent="0.2">
      <c r="A12">
        <v>20250328</v>
      </c>
      <c r="B12" t="s">
        <v>59</v>
      </c>
      <c r="C12" t="str">
        <f>_xll.FCInternal.FCInternal.CenterInfo(B12,"Name")</f>
        <v>Stock Exchange of Thailand (Cash Equities)</v>
      </c>
      <c r="D12" t="s">
        <v>61</v>
      </c>
      <c r="E12" t="s">
        <v>16</v>
      </c>
      <c r="F12" s="2">
        <v>45743.958333333336</v>
      </c>
      <c r="G12" s="2">
        <v>45743.958333333336</v>
      </c>
      <c r="H12">
        <v>20250328</v>
      </c>
      <c r="I12" s="8">
        <v>0.41666666666666669</v>
      </c>
      <c r="J12">
        <v>20250328</v>
      </c>
      <c r="K12" s="4">
        <v>0.41666666666666669</v>
      </c>
    </row>
    <row r="13" spans="1:11" x14ac:dyDescent="0.2">
      <c r="A13">
        <v>20250328</v>
      </c>
      <c r="B13" t="s">
        <v>59</v>
      </c>
      <c r="C13" t="str">
        <f>_xll.FCInternal.FCInternal.CenterInfo(B13,"Name")</f>
        <v>Stock Exchange of Thailand (Cash Equities)</v>
      </c>
      <c r="D13" t="s">
        <v>62</v>
      </c>
      <c r="E13" t="s">
        <v>16</v>
      </c>
      <c r="F13" s="2">
        <v>45743.958333333336</v>
      </c>
      <c r="G13" s="2">
        <v>45744.062500000007</v>
      </c>
      <c r="H13">
        <v>20250328</v>
      </c>
      <c r="I13" s="8">
        <v>0.41666666666666669</v>
      </c>
      <c r="J13">
        <v>20250328</v>
      </c>
      <c r="K13" s="4">
        <v>0.52083333333333337</v>
      </c>
    </row>
    <row r="14" spans="1:11" x14ac:dyDescent="0.2">
      <c r="A14">
        <v>20250328</v>
      </c>
      <c r="B14" t="s">
        <v>59</v>
      </c>
      <c r="C14" t="str">
        <f>_xll.FCInternal.FCInternal.CenterInfo(B14,"Name")</f>
        <v>Stock Exchange of Thailand (Cash Equities)</v>
      </c>
      <c r="D14" t="s">
        <v>60</v>
      </c>
      <c r="E14" t="s">
        <v>16</v>
      </c>
      <c r="F14" s="2">
        <v>45744.104166666672</v>
      </c>
      <c r="G14" s="2">
        <v>45744.125000000007</v>
      </c>
      <c r="H14">
        <v>20250328</v>
      </c>
      <c r="I14" s="8">
        <v>0.5625</v>
      </c>
      <c r="J14">
        <v>20250328</v>
      </c>
      <c r="K14" s="4">
        <v>0.58333333333333337</v>
      </c>
    </row>
    <row r="15" spans="1:11" x14ac:dyDescent="0.2">
      <c r="A15">
        <v>20250328</v>
      </c>
      <c r="B15" t="s">
        <v>59</v>
      </c>
      <c r="C15" t="str">
        <f>_xll.FCInternal.FCInternal.CenterInfo(B15,"Name")</f>
        <v>Stock Exchange of Thailand (Cash Equities)</v>
      </c>
      <c r="D15" t="s">
        <v>63</v>
      </c>
      <c r="E15" t="s">
        <v>16</v>
      </c>
      <c r="F15" s="2">
        <v>45744.125000000007</v>
      </c>
      <c r="G15" s="2">
        <v>45744.125000000007</v>
      </c>
      <c r="H15">
        <v>20250328</v>
      </c>
      <c r="I15" s="8">
        <v>0.58333333333333337</v>
      </c>
      <c r="J15">
        <v>20250328</v>
      </c>
      <c r="K15" s="4">
        <v>0.58333333333333337</v>
      </c>
    </row>
    <row r="16" spans="1:11" x14ac:dyDescent="0.2">
      <c r="A16">
        <v>20250328</v>
      </c>
      <c r="B16" t="s">
        <v>59</v>
      </c>
      <c r="C16" t="str">
        <f>_xll.FCInternal.FCInternal.CenterInfo(B16,"Name")</f>
        <v>Stock Exchange of Thailand (Cash Equities)</v>
      </c>
      <c r="D16" t="s">
        <v>64</v>
      </c>
      <c r="E16" t="s">
        <v>16</v>
      </c>
      <c r="F16" s="2">
        <v>45744.125000000007</v>
      </c>
      <c r="G16" s="2">
        <v>45744.129861111112</v>
      </c>
      <c r="H16">
        <v>20250328</v>
      </c>
      <c r="I16" s="8">
        <v>0.58333333333333337</v>
      </c>
      <c r="J16">
        <v>20250328</v>
      </c>
      <c r="K16" s="4">
        <v>0.58819444444444446</v>
      </c>
    </row>
    <row r="17" spans="1:11" x14ac:dyDescent="0.2">
      <c r="A17">
        <v>20250328</v>
      </c>
      <c r="B17" t="s">
        <v>59</v>
      </c>
      <c r="C17" t="str">
        <f>_xll.FCInternal.FCInternal.CenterInfo(B17,"Name")</f>
        <v>Stock Exchange of Thailand (Cash Equities)</v>
      </c>
      <c r="D17" t="s">
        <v>66</v>
      </c>
      <c r="E17" t="s">
        <v>16</v>
      </c>
      <c r="F17" s="2">
        <v>45744.129861111112</v>
      </c>
      <c r="G17" s="2">
        <v>45744.129861111112</v>
      </c>
      <c r="H17">
        <v>20250328</v>
      </c>
      <c r="I17" s="8">
        <v>0.58819444444444446</v>
      </c>
      <c r="J17">
        <v>20250328</v>
      </c>
      <c r="K17" s="4">
        <v>0.58819444444444446</v>
      </c>
    </row>
    <row r="18" spans="1:11" x14ac:dyDescent="0.2">
      <c r="A18" s="6">
        <v>45743</v>
      </c>
      <c r="B18" t="s">
        <v>17</v>
      </c>
      <c r="C18" t="s">
        <v>18</v>
      </c>
      <c r="D18" t="s">
        <v>94</v>
      </c>
      <c r="E18" s="7" t="s">
        <v>15</v>
      </c>
      <c r="F18" s="2">
        <v>45742.531250000007</v>
      </c>
      <c r="G18" s="2">
        <v>45742.645833333336</v>
      </c>
      <c r="H18" s="6">
        <v>45742.739583333336</v>
      </c>
      <c r="I18" s="8">
        <v>45742.739583333336</v>
      </c>
      <c r="J18" s="6">
        <v>45742.854166666664</v>
      </c>
      <c r="K18" s="8">
        <v>45742.854166666664</v>
      </c>
    </row>
    <row r="19" spans="1:11" x14ac:dyDescent="0.2">
      <c r="A19" s="6">
        <v>45743</v>
      </c>
      <c r="B19" t="s">
        <v>17</v>
      </c>
      <c r="C19" t="s">
        <v>18</v>
      </c>
      <c r="D19" t="s">
        <v>19</v>
      </c>
      <c r="E19" s="7" t="s">
        <v>15</v>
      </c>
      <c r="F19" s="2">
        <v>45743.104166666672</v>
      </c>
      <c r="G19" s="2">
        <v>45743.159722222226</v>
      </c>
      <c r="H19" s="6">
        <v>45743.3125</v>
      </c>
      <c r="I19" s="8">
        <v>45743.3125</v>
      </c>
      <c r="J19" s="6">
        <v>45743.368055555555</v>
      </c>
      <c r="K19" s="8">
        <v>45743.368055555555</v>
      </c>
    </row>
    <row r="20" spans="1:11" x14ac:dyDescent="0.2">
      <c r="A20" s="6">
        <v>45743</v>
      </c>
      <c r="B20" t="s">
        <v>17</v>
      </c>
      <c r="C20" t="s">
        <v>18</v>
      </c>
      <c r="D20" t="s">
        <v>20</v>
      </c>
      <c r="E20" s="7" t="s">
        <v>15</v>
      </c>
      <c r="F20" s="2">
        <v>45743.159722222226</v>
      </c>
      <c r="G20" s="2">
        <v>45743.166666666672</v>
      </c>
      <c r="H20" s="6">
        <v>45743.368055555555</v>
      </c>
      <c r="I20" s="8">
        <v>45743.368055555555</v>
      </c>
      <c r="J20" s="6">
        <v>45743.375</v>
      </c>
      <c r="K20" s="8">
        <v>45743.375</v>
      </c>
    </row>
    <row r="21" spans="1:11" x14ac:dyDescent="0.2">
      <c r="A21" s="6">
        <v>45743</v>
      </c>
      <c r="B21" t="s">
        <v>17</v>
      </c>
      <c r="C21" t="s">
        <v>18</v>
      </c>
      <c r="D21" t="s">
        <v>21</v>
      </c>
      <c r="E21" s="7" t="s">
        <v>15</v>
      </c>
      <c r="F21" s="2">
        <v>45743.166666666672</v>
      </c>
      <c r="G21" s="2">
        <v>45743.166666666672</v>
      </c>
      <c r="H21" s="6">
        <v>45743.375</v>
      </c>
      <c r="I21" s="8">
        <v>45743.375</v>
      </c>
      <c r="J21" s="6">
        <v>45743.375</v>
      </c>
      <c r="K21" s="8">
        <v>45743.375</v>
      </c>
    </row>
    <row r="22" spans="1:11" x14ac:dyDescent="0.2">
      <c r="A22" s="6">
        <v>45743</v>
      </c>
      <c r="B22" t="s">
        <v>17</v>
      </c>
      <c r="C22" t="s">
        <v>18</v>
      </c>
      <c r="D22" t="s">
        <v>22</v>
      </c>
      <c r="E22" s="7" t="s">
        <v>15</v>
      </c>
      <c r="F22" s="2">
        <v>45743.166666666672</v>
      </c>
      <c r="G22" s="2">
        <v>45743.333333333336</v>
      </c>
      <c r="H22" s="6">
        <v>45743.375</v>
      </c>
      <c r="I22" s="8">
        <v>45743.375</v>
      </c>
      <c r="J22" s="6">
        <v>45743.541666666664</v>
      </c>
      <c r="K22" s="8">
        <v>45743.541666666664</v>
      </c>
    </row>
    <row r="23" spans="1:11" x14ac:dyDescent="0.2">
      <c r="A23" s="6">
        <v>45743</v>
      </c>
      <c r="B23" t="s">
        <v>17</v>
      </c>
      <c r="C23" t="s">
        <v>18</v>
      </c>
      <c r="D23" t="s">
        <v>23</v>
      </c>
      <c r="E23" s="7" t="s">
        <v>15</v>
      </c>
      <c r="F23" s="2">
        <v>45743.333333333336</v>
      </c>
      <c r="G23" s="2">
        <v>45743.334722222229</v>
      </c>
      <c r="H23" s="6">
        <v>45743.541666666664</v>
      </c>
      <c r="I23" s="8">
        <v>45743.541666666664</v>
      </c>
      <c r="J23" s="6">
        <v>45743.543055555558</v>
      </c>
      <c r="K23" s="8">
        <v>45743.543055555558</v>
      </c>
    </row>
    <row r="24" spans="1:11" x14ac:dyDescent="0.2">
      <c r="A24" s="6">
        <v>45743</v>
      </c>
      <c r="B24" t="s">
        <v>17</v>
      </c>
      <c r="C24" t="s">
        <v>18</v>
      </c>
      <c r="D24" t="s">
        <v>24</v>
      </c>
      <c r="E24" s="7" t="s">
        <v>15</v>
      </c>
      <c r="F24" s="2">
        <v>45743.334722222229</v>
      </c>
      <c r="G24" s="2">
        <v>45743.334722222229</v>
      </c>
      <c r="H24" s="6">
        <v>45743.543055555558</v>
      </c>
      <c r="I24" s="8">
        <v>45743.543055555558</v>
      </c>
      <c r="J24" s="6">
        <v>45743.543055555558</v>
      </c>
      <c r="K24" s="8">
        <v>45743.543055555558</v>
      </c>
    </row>
    <row r="25" spans="1:11" x14ac:dyDescent="0.2">
      <c r="A25" s="6">
        <v>45743</v>
      </c>
      <c r="B25" t="s">
        <v>17</v>
      </c>
      <c r="C25" t="s">
        <v>18</v>
      </c>
      <c r="D25" t="s">
        <v>22</v>
      </c>
      <c r="E25" s="7" t="s">
        <v>15</v>
      </c>
      <c r="F25" s="2">
        <v>45743.334722222229</v>
      </c>
      <c r="G25" s="2">
        <v>45743.520833333336</v>
      </c>
      <c r="H25" s="6">
        <v>45743.543055555558</v>
      </c>
      <c r="I25" s="8">
        <v>45743.543055555558</v>
      </c>
      <c r="J25" s="6">
        <v>45743.729166666664</v>
      </c>
      <c r="K25" s="8">
        <v>45743.729166666664</v>
      </c>
    </row>
    <row r="26" spans="1:11" x14ac:dyDescent="0.2">
      <c r="A26" s="6">
        <v>45743</v>
      </c>
      <c r="B26" t="s">
        <v>17</v>
      </c>
      <c r="C26" t="s">
        <v>18</v>
      </c>
      <c r="D26" t="s">
        <v>25</v>
      </c>
      <c r="E26" s="7" t="s">
        <v>15</v>
      </c>
      <c r="F26" s="2">
        <v>45743.520833333336</v>
      </c>
      <c r="G26" s="2">
        <v>45743.524305555562</v>
      </c>
      <c r="H26" s="6">
        <v>45743.729166666664</v>
      </c>
      <c r="I26" s="8">
        <v>45743.729166666664</v>
      </c>
      <c r="J26" s="6">
        <v>45743.732638888891</v>
      </c>
      <c r="K26" s="8">
        <v>45743.732638888891</v>
      </c>
    </row>
    <row r="27" spans="1:11" x14ac:dyDescent="0.2">
      <c r="A27" s="6">
        <v>45743</v>
      </c>
      <c r="B27" t="s">
        <v>17</v>
      </c>
      <c r="C27" t="s">
        <v>18</v>
      </c>
      <c r="D27" t="s">
        <v>26</v>
      </c>
      <c r="E27" s="7" t="s">
        <v>15</v>
      </c>
      <c r="F27" s="2">
        <v>45743.524305555562</v>
      </c>
      <c r="G27" s="2">
        <v>45743.524305555562</v>
      </c>
      <c r="H27" s="6">
        <v>45743.732638888891</v>
      </c>
      <c r="I27" s="8">
        <v>45743.732638888891</v>
      </c>
      <c r="J27" s="6">
        <v>45743.732638888891</v>
      </c>
      <c r="K27" s="8">
        <v>45743.732638888891</v>
      </c>
    </row>
    <row r="28" spans="1:11" x14ac:dyDescent="0.2">
      <c r="A28" s="6">
        <v>45743</v>
      </c>
      <c r="B28" t="s">
        <v>17</v>
      </c>
      <c r="C28" t="s">
        <v>18</v>
      </c>
      <c r="D28" t="s">
        <v>95</v>
      </c>
      <c r="E28" s="7" t="s">
        <v>15</v>
      </c>
      <c r="F28" s="2">
        <v>45743.524305555562</v>
      </c>
      <c r="G28" s="2">
        <v>45743.531250000007</v>
      </c>
      <c r="H28" s="6">
        <v>45743.732638888891</v>
      </c>
      <c r="I28" s="8">
        <v>45743.732638888891</v>
      </c>
      <c r="J28" s="6">
        <v>45743.739583333336</v>
      </c>
      <c r="K28" s="8">
        <v>45743.739583333336</v>
      </c>
    </row>
    <row r="29" spans="1:11" x14ac:dyDescent="0.2">
      <c r="A29" s="6">
        <v>45744</v>
      </c>
      <c r="B29" t="s">
        <v>17</v>
      </c>
      <c r="C29" t="s">
        <v>18</v>
      </c>
      <c r="D29" t="s">
        <v>94</v>
      </c>
      <c r="E29" s="7" t="s">
        <v>15</v>
      </c>
      <c r="F29" s="2">
        <v>45743.531250000007</v>
      </c>
      <c r="G29" s="2">
        <v>45743.645833333336</v>
      </c>
      <c r="H29" s="6">
        <v>45743.739583333336</v>
      </c>
      <c r="I29" s="8">
        <v>45743.739583333336</v>
      </c>
      <c r="J29" s="6">
        <v>45743.854166666664</v>
      </c>
      <c r="K29" s="8">
        <v>45743.854166666664</v>
      </c>
    </row>
    <row r="30" spans="1:11" x14ac:dyDescent="0.2">
      <c r="A30" s="6">
        <v>45744</v>
      </c>
      <c r="B30" t="s">
        <v>17</v>
      </c>
      <c r="C30" t="s">
        <v>18</v>
      </c>
      <c r="D30" t="s">
        <v>19</v>
      </c>
      <c r="E30" s="7" t="s">
        <v>15</v>
      </c>
      <c r="F30" s="2">
        <v>45744.104166666672</v>
      </c>
      <c r="G30" s="2">
        <v>45744.159722222226</v>
      </c>
      <c r="H30" s="6">
        <v>45744.3125</v>
      </c>
      <c r="I30" s="8">
        <v>45744.3125</v>
      </c>
      <c r="J30" s="6">
        <v>45744.368055555555</v>
      </c>
      <c r="K30" s="8">
        <v>45744.368055555555</v>
      </c>
    </row>
    <row r="31" spans="1:11" x14ac:dyDescent="0.2">
      <c r="A31" s="6">
        <v>45744</v>
      </c>
      <c r="B31" t="s">
        <v>17</v>
      </c>
      <c r="C31" t="s">
        <v>18</v>
      </c>
      <c r="D31" t="s">
        <v>20</v>
      </c>
      <c r="E31" s="7" t="s">
        <v>15</v>
      </c>
      <c r="F31" s="2">
        <v>45744.159722222226</v>
      </c>
      <c r="G31" s="2">
        <v>45744.166666666672</v>
      </c>
      <c r="H31" s="6">
        <v>45744.368055555555</v>
      </c>
      <c r="I31" s="8">
        <v>45744.368055555555</v>
      </c>
      <c r="J31" s="6">
        <v>45744.375</v>
      </c>
      <c r="K31" s="8">
        <v>45744.375</v>
      </c>
    </row>
    <row r="32" spans="1:11" x14ac:dyDescent="0.2">
      <c r="A32" s="6">
        <v>45744</v>
      </c>
      <c r="B32" t="s">
        <v>17</v>
      </c>
      <c r="C32" t="s">
        <v>18</v>
      </c>
      <c r="D32" t="s">
        <v>21</v>
      </c>
      <c r="E32" s="7" t="s">
        <v>15</v>
      </c>
      <c r="F32" s="2">
        <v>45744.166666666672</v>
      </c>
      <c r="G32" s="2">
        <v>45744.166666666672</v>
      </c>
      <c r="H32" s="6">
        <v>45744.375</v>
      </c>
      <c r="I32" s="8">
        <v>45744.375</v>
      </c>
      <c r="J32" s="6">
        <v>45744.375</v>
      </c>
      <c r="K32" s="8">
        <v>45744.375</v>
      </c>
    </row>
    <row r="33" spans="1:11" x14ac:dyDescent="0.2">
      <c r="A33" s="6">
        <v>45744</v>
      </c>
      <c r="B33" t="s">
        <v>17</v>
      </c>
      <c r="C33" t="s">
        <v>18</v>
      </c>
      <c r="D33" t="s">
        <v>22</v>
      </c>
      <c r="E33" s="7" t="s">
        <v>15</v>
      </c>
      <c r="F33" s="2">
        <v>45744.166666666672</v>
      </c>
      <c r="G33" s="2">
        <v>45744.333333333336</v>
      </c>
      <c r="H33" s="6">
        <v>45744.375</v>
      </c>
      <c r="I33" s="8">
        <v>45744.375</v>
      </c>
      <c r="J33" s="6">
        <v>45744.541666666664</v>
      </c>
      <c r="K33" s="8">
        <v>45744.541666666664</v>
      </c>
    </row>
    <row r="34" spans="1:11" x14ac:dyDescent="0.2">
      <c r="A34" s="6">
        <v>45744</v>
      </c>
      <c r="B34" t="s">
        <v>17</v>
      </c>
      <c r="C34" t="s">
        <v>18</v>
      </c>
      <c r="D34" t="s">
        <v>23</v>
      </c>
      <c r="E34" s="7" t="s">
        <v>15</v>
      </c>
      <c r="F34" s="2">
        <v>45744.333333333336</v>
      </c>
      <c r="G34" s="2">
        <v>45744.334722222229</v>
      </c>
      <c r="H34" s="6">
        <v>45744.541666666664</v>
      </c>
      <c r="I34" s="8">
        <v>45744.541666666664</v>
      </c>
      <c r="J34" s="6">
        <v>45744.543055555558</v>
      </c>
      <c r="K34" s="8">
        <v>45744.543055555558</v>
      </c>
    </row>
    <row r="35" spans="1:11" x14ac:dyDescent="0.2">
      <c r="A35" s="6">
        <v>45744</v>
      </c>
      <c r="B35" t="s">
        <v>17</v>
      </c>
      <c r="C35" t="s">
        <v>18</v>
      </c>
      <c r="D35" t="s">
        <v>24</v>
      </c>
      <c r="E35" s="7" t="s">
        <v>15</v>
      </c>
      <c r="F35" s="2">
        <v>45744.334722222229</v>
      </c>
      <c r="G35" s="2">
        <v>45744.334722222229</v>
      </c>
      <c r="H35" s="6">
        <v>45744.543055555558</v>
      </c>
      <c r="I35" s="8">
        <v>45744.543055555558</v>
      </c>
      <c r="J35" s="6">
        <v>45744.543055555558</v>
      </c>
      <c r="K35" s="8">
        <v>45744.543055555558</v>
      </c>
    </row>
    <row r="36" spans="1:11" x14ac:dyDescent="0.2">
      <c r="A36" s="6">
        <v>45744</v>
      </c>
      <c r="B36" t="s">
        <v>17</v>
      </c>
      <c r="C36" t="s">
        <v>18</v>
      </c>
      <c r="D36" t="s">
        <v>22</v>
      </c>
      <c r="E36" s="7" t="s">
        <v>15</v>
      </c>
      <c r="F36" s="2">
        <v>45744.334722222229</v>
      </c>
      <c r="G36" s="2">
        <v>45744.520833333336</v>
      </c>
      <c r="H36" s="6">
        <v>45744.543055555558</v>
      </c>
      <c r="I36" s="8">
        <v>45744.543055555558</v>
      </c>
      <c r="J36" s="6">
        <v>45744.729166666664</v>
      </c>
      <c r="K36" s="8">
        <v>45744.729166666664</v>
      </c>
    </row>
    <row r="37" spans="1:11" x14ac:dyDescent="0.2">
      <c r="A37" s="6">
        <v>45744</v>
      </c>
      <c r="B37" t="s">
        <v>17</v>
      </c>
      <c r="C37" t="s">
        <v>18</v>
      </c>
      <c r="D37" t="s">
        <v>25</v>
      </c>
      <c r="E37" s="7" t="s">
        <v>15</v>
      </c>
      <c r="F37" s="2">
        <v>45744.520833333336</v>
      </c>
      <c r="G37" s="2">
        <v>45744.524305555562</v>
      </c>
      <c r="H37" s="6">
        <v>45744.729166666664</v>
      </c>
      <c r="I37" s="8">
        <v>45744.729166666664</v>
      </c>
      <c r="J37" s="6">
        <v>45744.732638888891</v>
      </c>
      <c r="K37" s="8">
        <v>45744.732638888891</v>
      </c>
    </row>
    <row r="38" spans="1:11" x14ac:dyDescent="0.2">
      <c r="A38" s="6">
        <v>45744</v>
      </c>
      <c r="B38" t="s">
        <v>17</v>
      </c>
      <c r="C38" t="s">
        <v>18</v>
      </c>
      <c r="D38" t="s">
        <v>26</v>
      </c>
      <c r="E38" s="7" t="s">
        <v>15</v>
      </c>
      <c r="F38" s="2">
        <v>45744.524305555562</v>
      </c>
      <c r="G38" s="2">
        <v>45744.524305555562</v>
      </c>
      <c r="H38" s="6">
        <v>45744.732638888891</v>
      </c>
      <c r="I38" s="8">
        <v>45744.732638888891</v>
      </c>
      <c r="J38" s="6">
        <v>45744.732638888891</v>
      </c>
      <c r="K38" s="8">
        <v>45744.732638888891</v>
      </c>
    </row>
    <row r="39" spans="1:11" x14ac:dyDescent="0.2">
      <c r="A39" s="6">
        <v>45744</v>
      </c>
      <c r="B39" t="s">
        <v>17</v>
      </c>
      <c r="C39" t="s">
        <v>18</v>
      </c>
      <c r="D39" t="s">
        <v>95</v>
      </c>
      <c r="E39" s="7" t="s">
        <v>15</v>
      </c>
      <c r="F39" s="2">
        <v>45744.524305555562</v>
      </c>
      <c r="G39" s="2">
        <v>45744.531250000007</v>
      </c>
      <c r="H39" s="6">
        <v>45744.732638888891</v>
      </c>
      <c r="I39" s="8">
        <v>45744.732638888891</v>
      </c>
      <c r="J39" s="6">
        <v>45744.739583333336</v>
      </c>
      <c r="K39" s="8">
        <v>45744.739583333336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3EAE-0E76-42B2-8B25-490318D76ADF}">
  <dimension ref="A1:H39"/>
  <sheetViews>
    <sheetView workbookViewId="0"/>
  </sheetViews>
  <sheetFormatPr defaultRowHeight="12.75" x14ac:dyDescent="0.2"/>
  <cols>
    <col min="1" max="1" width="14" customWidth="1"/>
    <col min="2" max="2" width="12" customWidth="1"/>
    <col min="3" max="3" width="24.7109375" customWidth="1"/>
    <col min="4" max="5" width="19.28515625" customWidth="1"/>
    <col min="6" max="7" width="17.5703125" customWidth="1"/>
    <col min="8" max="8" width="17.28515625" customWidth="1"/>
  </cols>
  <sheetData>
    <row r="1" spans="1:8" x14ac:dyDescent="0.2">
      <c r="A1" t="s">
        <v>0</v>
      </c>
      <c r="B1" t="s">
        <v>1</v>
      </c>
      <c r="C1" t="s">
        <v>3</v>
      </c>
      <c r="D1" t="s">
        <v>4</v>
      </c>
      <c r="E1" t="s">
        <v>5</v>
      </c>
      <c r="F1" t="s">
        <v>13</v>
      </c>
      <c r="G1" t="s">
        <v>14</v>
      </c>
      <c r="H1" t="s">
        <v>6</v>
      </c>
    </row>
    <row r="2" spans="1:8" x14ac:dyDescent="0.2">
      <c r="A2">
        <v>20250327</v>
      </c>
      <c r="B2" t="s">
        <v>59</v>
      </c>
      <c r="C2" t="s">
        <v>60</v>
      </c>
      <c r="D2" s="3" t="s">
        <v>68</v>
      </c>
      <c r="E2" s="3" t="s">
        <v>69</v>
      </c>
      <c r="F2" s="2">
        <v>45742.937500000007</v>
      </c>
      <c r="G2" s="2">
        <v>45742.958333333336</v>
      </c>
      <c r="H2" t="s">
        <v>15</v>
      </c>
    </row>
    <row r="3" spans="1:8" x14ac:dyDescent="0.2">
      <c r="A3">
        <v>20250327</v>
      </c>
      <c r="B3" t="s">
        <v>59</v>
      </c>
      <c r="C3" t="s">
        <v>61</v>
      </c>
      <c r="D3" s="3" t="s">
        <v>69</v>
      </c>
      <c r="E3" s="3" t="s">
        <v>69</v>
      </c>
      <c r="F3" s="2">
        <v>45742.958333333336</v>
      </c>
      <c r="G3" s="2">
        <v>45742.958333333336</v>
      </c>
      <c r="H3" t="s">
        <v>15</v>
      </c>
    </row>
    <row r="4" spans="1:8" x14ac:dyDescent="0.2">
      <c r="A4">
        <v>20250327</v>
      </c>
      <c r="B4" t="s">
        <v>59</v>
      </c>
      <c r="C4" t="s">
        <v>62</v>
      </c>
      <c r="D4" s="3" t="s">
        <v>69</v>
      </c>
      <c r="E4" s="3" t="s">
        <v>70</v>
      </c>
      <c r="F4" s="2">
        <v>45742.958333333336</v>
      </c>
      <c r="G4" s="2">
        <v>45743.062500000007</v>
      </c>
      <c r="H4" t="s">
        <v>15</v>
      </c>
    </row>
    <row r="5" spans="1:8" x14ac:dyDescent="0.2">
      <c r="A5">
        <v>20250327</v>
      </c>
      <c r="B5" t="s">
        <v>59</v>
      </c>
      <c r="C5" t="s">
        <v>60</v>
      </c>
      <c r="D5" s="3" t="s">
        <v>71</v>
      </c>
      <c r="E5" s="3" t="s">
        <v>72</v>
      </c>
      <c r="F5" s="2">
        <v>45743.104166666672</v>
      </c>
      <c r="G5" s="2">
        <v>45743.125000000007</v>
      </c>
      <c r="H5" t="s">
        <v>15</v>
      </c>
    </row>
    <row r="6" spans="1:8" x14ac:dyDescent="0.2">
      <c r="A6">
        <v>20250327</v>
      </c>
      <c r="B6" t="s">
        <v>59</v>
      </c>
      <c r="C6" t="s">
        <v>63</v>
      </c>
      <c r="D6" s="3" t="s">
        <v>72</v>
      </c>
      <c r="E6" s="3" t="s">
        <v>72</v>
      </c>
      <c r="F6" s="2">
        <v>45743.125000000007</v>
      </c>
      <c r="G6" s="2">
        <v>45743.125000000007</v>
      </c>
      <c r="H6" t="s">
        <v>15</v>
      </c>
    </row>
    <row r="7" spans="1:8" x14ac:dyDescent="0.2">
      <c r="A7">
        <v>20250327</v>
      </c>
      <c r="B7" t="s">
        <v>59</v>
      </c>
      <c r="C7" t="s">
        <v>64</v>
      </c>
      <c r="D7" s="3" t="s">
        <v>72</v>
      </c>
      <c r="E7" s="3" t="s">
        <v>73</v>
      </c>
      <c r="F7" s="2">
        <v>45743.125000000007</v>
      </c>
      <c r="G7" s="2">
        <v>45743.229166666672</v>
      </c>
      <c r="H7" t="s">
        <v>15</v>
      </c>
    </row>
    <row r="8" spans="1:8" x14ac:dyDescent="0.2">
      <c r="A8">
        <v>20250327</v>
      </c>
      <c r="B8" t="s">
        <v>59</v>
      </c>
      <c r="C8" t="s">
        <v>65</v>
      </c>
      <c r="D8" s="3" t="s">
        <v>73</v>
      </c>
      <c r="E8" s="3" t="s">
        <v>74</v>
      </c>
      <c r="F8" s="2">
        <v>45743.229166666672</v>
      </c>
      <c r="G8" s="2">
        <v>45743.236111111117</v>
      </c>
      <c r="H8" t="s">
        <v>15</v>
      </c>
    </row>
    <row r="9" spans="1:8" x14ac:dyDescent="0.2">
      <c r="A9">
        <v>20250327</v>
      </c>
      <c r="B9" t="s">
        <v>59</v>
      </c>
      <c r="C9" t="s">
        <v>66</v>
      </c>
      <c r="D9" s="3" t="s">
        <v>74</v>
      </c>
      <c r="E9" s="3" t="s">
        <v>74</v>
      </c>
      <c r="F9" s="2">
        <v>45743.236111111117</v>
      </c>
      <c r="G9" s="2">
        <v>45743.236111111117</v>
      </c>
      <c r="H9" t="s">
        <v>15</v>
      </c>
    </row>
    <row r="10" spans="1:8" x14ac:dyDescent="0.2">
      <c r="A10">
        <v>20250327</v>
      </c>
      <c r="B10" t="s">
        <v>59</v>
      </c>
      <c r="C10" t="s">
        <v>67</v>
      </c>
      <c r="D10" s="3" t="s">
        <v>74</v>
      </c>
      <c r="E10" s="3" t="s">
        <v>75</v>
      </c>
      <c r="F10" s="2">
        <v>45743.236111111117</v>
      </c>
      <c r="G10" s="2">
        <v>45743.250000000007</v>
      </c>
      <c r="H10" t="s">
        <v>15</v>
      </c>
    </row>
    <row r="11" spans="1:8" x14ac:dyDescent="0.2">
      <c r="A11">
        <v>20250328</v>
      </c>
      <c r="B11" t="s">
        <v>59</v>
      </c>
      <c r="C11" t="s">
        <v>60</v>
      </c>
      <c r="D11" s="3" t="s">
        <v>76</v>
      </c>
      <c r="E11" s="3" t="s">
        <v>77</v>
      </c>
      <c r="F11" s="2">
        <v>45743.937500000007</v>
      </c>
      <c r="G11" s="2">
        <v>45743.958333333336</v>
      </c>
      <c r="H11" t="s">
        <v>16</v>
      </c>
    </row>
    <row r="12" spans="1:8" x14ac:dyDescent="0.2">
      <c r="A12">
        <v>20250328</v>
      </c>
      <c r="B12" t="s">
        <v>59</v>
      </c>
      <c r="C12" t="s">
        <v>61</v>
      </c>
      <c r="D12" s="3" t="s">
        <v>77</v>
      </c>
      <c r="E12" s="3" t="s">
        <v>77</v>
      </c>
      <c r="F12" s="2">
        <v>45743.958333333336</v>
      </c>
      <c r="G12" s="2">
        <v>45743.958333333336</v>
      </c>
      <c r="H12" t="s">
        <v>16</v>
      </c>
    </row>
    <row r="13" spans="1:8" x14ac:dyDescent="0.2">
      <c r="A13">
        <v>20250328</v>
      </c>
      <c r="B13" t="s">
        <v>59</v>
      </c>
      <c r="C13" t="s">
        <v>62</v>
      </c>
      <c r="D13" s="3" t="s">
        <v>77</v>
      </c>
      <c r="E13" s="3" t="s">
        <v>80</v>
      </c>
      <c r="F13" s="2">
        <v>45743.958333333336</v>
      </c>
      <c r="G13" s="2">
        <v>45744.062500000007</v>
      </c>
      <c r="H13" t="s">
        <v>16</v>
      </c>
    </row>
    <row r="14" spans="1:8" x14ac:dyDescent="0.2">
      <c r="A14">
        <v>20250328</v>
      </c>
      <c r="B14" t="s">
        <v>59</v>
      </c>
      <c r="C14" t="s">
        <v>60</v>
      </c>
      <c r="D14" s="3" t="s">
        <v>78</v>
      </c>
      <c r="E14" s="3" t="s">
        <v>79</v>
      </c>
      <c r="F14" s="2">
        <v>45744.104166666672</v>
      </c>
      <c r="G14" s="2">
        <v>45744.125000000007</v>
      </c>
      <c r="H14" t="s">
        <v>16</v>
      </c>
    </row>
    <row r="15" spans="1:8" x14ac:dyDescent="0.2">
      <c r="A15">
        <v>20250328</v>
      </c>
      <c r="B15" t="s">
        <v>59</v>
      </c>
      <c r="C15" t="s">
        <v>63</v>
      </c>
      <c r="D15" s="3" t="s">
        <v>79</v>
      </c>
      <c r="E15" s="3" t="s">
        <v>79</v>
      </c>
      <c r="F15" s="2">
        <v>45744.125000000007</v>
      </c>
      <c r="G15" s="2">
        <v>45744.125000000007</v>
      </c>
      <c r="H15" t="s">
        <v>16</v>
      </c>
    </row>
    <row r="16" spans="1:8" x14ac:dyDescent="0.2">
      <c r="A16">
        <v>20250328</v>
      </c>
      <c r="B16" t="s">
        <v>59</v>
      </c>
      <c r="C16" t="s">
        <v>64</v>
      </c>
      <c r="D16" s="3" t="s">
        <v>79</v>
      </c>
      <c r="E16" s="3" t="s">
        <v>81</v>
      </c>
      <c r="F16" s="2">
        <v>45744.125000000007</v>
      </c>
      <c r="G16" s="2">
        <v>45744.129861111112</v>
      </c>
      <c r="H16" t="s">
        <v>16</v>
      </c>
    </row>
    <row r="17" spans="1:8" x14ac:dyDescent="0.2">
      <c r="A17">
        <v>20250328</v>
      </c>
      <c r="B17" t="s">
        <v>59</v>
      </c>
      <c r="C17" t="s">
        <v>66</v>
      </c>
      <c r="D17" s="3" t="s">
        <v>81</v>
      </c>
      <c r="E17" s="3" t="s">
        <v>81</v>
      </c>
      <c r="F17" s="2">
        <v>45744.129861111112</v>
      </c>
      <c r="G17" s="2">
        <v>45744.129861111112</v>
      </c>
      <c r="H17" t="s">
        <v>16</v>
      </c>
    </row>
    <row r="18" spans="1:8" x14ac:dyDescent="0.2">
      <c r="A18" s="6">
        <v>45743</v>
      </c>
      <c r="B18" t="s">
        <v>17</v>
      </c>
      <c r="C18" t="s">
        <v>94</v>
      </c>
      <c r="D18" s="2">
        <v>45742.739583333336</v>
      </c>
      <c r="E18" s="2">
        <v>45742.854166666664</v>
      </c>
      <c r="F18" s="2">
        <v>45742.531250000007</v>
      </c>
      <c r="G18" s="2">
        <v>45742.645833333336</v>
      </c>
      <c r="H18" s="7" t="s">
        <v>15</v>
      </c>
    </row>
    <row r="19" spans="1:8" x14ac:dyDescent="0.2">
      <c r="A19" s="6">
        <v>45743</v>
      </c>
      <c r="B19" t="s">
        <v>17</v>
      </c>
      <c r="C19" t="s">
        <v>19</v>
      </c>
      <c r="D19" s="2">
        <v>45743.3125</v>
      </c>
      <c r="E19" s="2">
        <v>45743.368055555555</v>
      </c>
      <c r="F19" s="2">
        <v>45743.104166666672</v>
      </c>
      <c r="G19" s="2">
        <v>45743.159722222226</v>
      </c>
      <c r="H19" s="7" t="s">
        <v>15</v>
      </c>
    </row>
    <row r="20" spans="1:8" x14ac:dyDescent="0.2">
      <c r="A20" s="6">
        <v>45743</v>
      </c>
      <c r="B20" t="s">
        <v>17</v>
      </c>
      <c r="C20" t="s">
        <v>20</v>
      </c>
      <c r="D20" s="2">
        <v>45743.368055555555</v>
      </c>
      <c r="E20" s="2">
        <v>45743.375</v>
      </c>
      <c r="F20" s="2">
        <v>45743.159722222226</v>
      </c>
      <c r="G20" s="2">
        <v>45743.166666666672</v>
      </c>
      <c r="H20" s="7" t="s">
        <v>15</v>
      </c>
    </row>
    <row r="21" spans="1:8" x14ac:dyDescent="0.2">
      <c r="A21" s="6">
        <v>45743</v>
      </c>
      <c r="B21" t="s">
        <v>17</v>
      </c>
      <c r="C21" t="s">
        <v>21</v>
      </c>
      <c r="D21" s="2">
        <v>45743.375</v>
      </c>
      <c r="E21" s="2">
        <v>45743.375</v>
      </c>
      <c r="F21" s="2">
        <v>45743.166666666672</v>
      </c>
      <c r="G21" s="2">
        <v>45743.166666666672</v>
      </c>
      <c r="H21" s="7" t="s">
        <v>15</v>
      </c>
    </row>
    <row r="22" spans="1:8" x14ac:dyDescent="0.2">
      <c r="A22" s="6">
        <v>45743</v>
      </c>
      <c r="B22" t="s">
        <v>17</v>
      </c>
      <c r="C22" t="s">
        <v>22</v>
      </c>
      <c r="D22" s="2">
        <v>45743.375</v>
      </c>
      <c r="E22" s="2">
        <v>45743.541666666664</v>
      </c>
      <c r="F22" s="2">
        <v>45743.166666666672</v>
      </c>
      <c r="G22" s="2">
        <v>45743.333333333336</v>
      </c>
      <c r="H22" s="7" t="s">
        <v>15</v>
      </c>
    </row>
    <row r="23" spans="1:8" x14ac:dyDescent="0.2">
      <c r="A23" s="6">
        <v>45743</v>
      </c>
      <c r="B23" t="s">
        <v>17</v>
      </c>
      <c r="C23" t="s">
        <v>23</v>
      </c>
      <c r="D23" s="2">
        <v>45743.541666666664</v>
      </c>
      <c r="E23" s="2">
        <v>45743.543055555558</v>
      </c>
      <c r="F23" s="2">
        <v>45743.333333333336</v>
      </c>
      <c r="G23" s="2">
        <v>45743.334722222229</v>
      </c>
      <c r="H23" s="7" t="s">
        <v>15</v>
      </c>
    </row>
    <row r="24" spans="1:8" x14ac:dyDescent="0.2">
      <c r="A24" s="6">
        <v>45743</v>
      </c>
      <c r="B24" t="s">
        <v>17</v>
      </c>
      <c r="C24" t="s">
        <v>24</v>
      </c>
      <c r="D24" s="2">
        <v>45743.543055555558</v>
      </c>
      <c r="E24" s="2">
        <v>45743.543055555558</v>
      </c>
      <c r="F24" s="2">
        <v>45743.334722222229</v>
      </c>
      <c r="G24" s="2">
        <v>45743.334722222229</v>
      </c>
      <c r="H24" s="7" t="s">
        <v>15</v>
      </c>
    </row>
    <row r="25" spans="1:8" x14ac:dyDescent="0.2">
      <c r="A25" s="6">
        <v>45743</v>
      </c>
      <c r="B25" t="s">
        <v>17</v>
      </c>
      <c r="C25" t="s">
        <v>22</v>
      </c>
      <c r="D25" s="2">
        <v>45743.543055555558</v>
      </c>
      <c r="E25" s="2">
        <v>45743.729166666664</v>
      </c>
      <c r="F25" s="2">
        <v>45743.334722222229</v>
      </c>
      <c r="G25" s="2">
        <v>45743.520833333336</v>
      </c>
      <c r="H25" s="7" t="s">
        <v>15</v>
      </c>
    </row>
    <row r="26" spans="1:8" x14ac:dyDescent="0.2">
      <c r="A26" s="6">
        <v>45743</v>
      </c>
      <c r="B26" t="s">
        <v>17</v>
      </c>
      <c r="C26" t="s">
        <v>25</v>
      </c>
      <c r="D26" s="2">
        <v>45743.729166666664</v>
      </c>
      <c r="E26" s="2">
        <v>45743.732638888891</v>
      </c>
      <c r="F26" s="2">
        <v>45743.520833333336</v>
      </c>
      <c r="G26" s="2">
        <v>45743.524305555562</v>
      </c>
      <c r="H26" s="7" t="s">
        <v>15</v>
      </c>
    </row>
    <row r="27" spans="1:8" x14ac:dyDescent="0.2">
      <c r="A27" s="6">
        <v>45743</v>
      </c>
      <c r="B27" t="s">
        <v>17</v>
      </c>
      <c r="C27" t="s">
        <v>26</v>
      </c>
      <c r="D27" s="2">
        <v>45743.732638888891</v>
      </c>
      <c r="E27" s="2">
        <v>45743.732638888891</v>
      </c>
      <c r="F27" s="2">
        <v>45743.524305555562</v>
      </c>
      <c r="G27" s="2">
        <v>45743.524305555562</v>
      </c>
      <c r="H27" s="7" t="s">
        <v>15</v>
      </c>
    </row>
    <row r="28" spans="1:8" x14ac:dyDescent="0.2">
      <c r="A28" s="6">
        <v>45743</v>
      </c>
      <c r="B28" t="s">
        <v>17</v>
      </c>
      <c r="C28" t="s">
        <v>95</v>
      </c>
      <c r="D28" s="2">
        <v>45743.732638888891</v>
      </c>
      <c r="E28" s="2">
        <v>45743.739583333336</v>
      </c>
      <c r="F28" s="2">
        <v>45743.524305555562</v>
      </c>
      <c r="G28" s="2">
        <v>45743.531250000007</v>
      </c>
      <c r="H28" s="7" t="s">
        <v>15</v>
      </c>
    </row>
    <row r="29" spans="1:8" x14ac:dyDescent="0.2">
      <c r="A29" s="6">
        <v>45744</v>
      </c>
      <c r="B29" t="s">
        <v>17</v>
      </c>
      <c r="C29" t="s">
        <v>94</v>
      </c>
      <c r="D29" s="2">
        <v>45743.739583333336</v>
      </c>
      <c r="E29" s="2">
        <v>45743.854166666664</v>
      </c>
      <c r="F29" s="2">
        <v>45743.531250000007</v>
      </c>
      <c r="G29" s="2">
        <v>45743.645833333336</v>
      </c>
      <c r="H29" s="7" t="s">
        <v>15</v>
      </c>
    </row>
    <row r="30" spans="1:8" x14ac:dyDescent="0.2">
      <c r="A30" s="6">
        <v>45744</v>
      </c>
      <c r="B30" t="s">
        <v>17</v>
      </c>
      <c r="C30" t="s">
        <v>19</v>
      </c>
      <c r="D30" s="2">
        <v>45744.3125</v>
      </c>
      <c r="E30" s="2">
        <v>45744.368055555555</v>
      </c>
      <c r="F30" s="2">
        <v>45744.104166666672</v>
      </c>
      <c r="G30" s="2">
        <v>45744.159722222226</v>
      </c>
      <c r="H30" s="7" t="s">
        <v>15</v>
      </c>
    </row>
    <row r="31" spans="1:8" x14ac:dyDescent="0.2">
      <c r="A31" s="6">
        <v>45744</v>
      </c>
      <c r="B31" t="s">
        <v>17</v>
      </c>
      <c r="C31" t="s">
        <v>20</v>
      </c>
      <c r="D31" s="2">
        <v>45744.368055555555</v>
      </c>
      <c r="E31" s="2">
        <v>45744.375</v>
      </c>
      <c r="F31" s="2">
        <v>45744.159722222226</v>
      </c>
      <c r="G31" s="2">
        <v>45744.166666666672</v>
      </c>
      <c r="H31" s="7" t="s">
        <v>15</v>
      </c>
    </row>
    <row r="32" spans="1:8" x14ac:dyDescent="0.2">
      <c r="A32" s="6">
        <v>45744</v>
      </c>
      <c r="B32" t="s">
        <v>17</v>
      </c>
      <c r="C32" t="s">
        <v>21</v>
      </c>
      <c r="D32" s="2">
        <v>45744.375</v>
      </c>
      <c r="E32" s="2">
        <v>45744.375</v>
      </c>
      <c r="F32" s="2">
        <v>45744.166666666672</v>
      </c>
      <c r="G32" s="2">
        <v>45744.166666666672</v>
      </c>
      <c r="H32" s="7" t="s">
        <v>15</v>
      </c>
    </row>
    <row r="33" spans="1:8" x14ac:dyDescent="0.2">
      <c r="A33" s="6">
        <v>45744</v>
      </c>
      <c r="B33" t="s">
        <v>17</v>
      </c>
      <c r="C33" t="s">
        <v>22</v>
      </c>
      <c r="D33" s="2">
        <v>45744.375</v>
      </c>
      <c r="E33" s="2">
        <v>45744.541666666664</v>
      </c>
      <c r="F33" s="2">
        <v>45744.166666666672</v>
      </c>
      <c r="G33" s="2">
        <v>45744.333333333336</v>
      </c>
      <c r="H33" s="7" t="s">
        <v>15</v>
      </c>
    </row>
    <row r="34" spans="1:8" x14ac:dyDescent="0.2">
      <c r="A34" s="6">
        <v>45744</v>
      </c>
      <c r="B34" t="s">
        <v>17</v>
      </c>
      <c r="C34" t="s">
        <v>23</v>
      </c>
      <c r="D34" s="2">
        <v>45744.541666666664</v>
      </c>
      <c r="E34" s="2">
        <v>45744.543055555558</v>
      </c>
      <c r="F34" s="2">
        <v>45744.333333333336</v>
      </c>
      <c r="G34" s="2">
        <v>45744.334722222229</v>
      </c>
      <c r="H34" s="7" t="s">
        <v>15</v>
      </c>
    </row>
    <row r="35" spans="1:8" x14ac:dyDescent="0.2">
      <c r="A35" s="6">
        <v>45744</v>
      </c>
      <c r="B35" t="s">
        <v>17</v>
      </c>
      <c r="C35" t="s">
        <v>24</v>
      </c>
      <c r="D35" s="2">
        <v>45744.543055555558</v>
      </c>
      <c r="E35" s="2">
        <v>45744.543055555558</v>
      </c>
      <c r="F35" s="2">
        <v>45744.334722222229</v>
      </c>
      <c r="G35" s="2">
        <v>45744.334722222229</v>
      </c>
      <c r="H35" s="7" t="s">
        <v>15</v>
      </c>
    </row>
    <row r="36" spans="1:8" x14ac:dyDescent="0.2">
      <c r="A36" s="6">
        <v>45744</v>
      </c>
      <c r="B36" t="s">
        <v>17</v>
      </c>
      <c r="C36" t="s">
        <v>22</v>
      </c>
      <c r="D36" s="2">
        <v>45744.543055555558</v>
      </c>
      <c r="E36" s="2">
        <v>45744.729166666664</v>
      </c>
      <c r="F36" s="2">
        <v>45744.334722222229</v>
      </c>
      <c r="G36" s="2">
        <v>45744.520833333336</v>
      </c>
      <c r="H36" s="7" t="s">
        <v>15</v>
      </c>
    </row>
    <row r="37" spans="1:8" x14ac:dyDescent="0.2">
      <c r="A37" s="6">
        <v>45744</v>
      </c>
      <c r="B37" t="s">
        <v>17</v>
      </c>
      <c r="C37" t="s">
        <v>25</v>
      </c>
      <c r="D37" s="2">
        <v>45744.729166666664</v>
      </c>
      <c r="E37" s="2">
        <v>45744.732638888891</v>
      </c>
      <c r="F37" s="2">
        <v>45744.520833333336</v>
      </c>
      <c r="G37" s="2">
        <v>45744.524305555562</v>
      </c>
      <c r="H37" s="7" t="s">
        <v>15</v>
      </c>
    </row>
    <row r="38" spans="1:8" x14ac:dyDescent="0.2">
      <c r="A38" s="6">
        <v>45744</v>
      </c>
      <c r="B38" t="s">
        <v>17</v>
      </c>
      <c r="C38" t="s">
        <v>26</v>
      </c>
      <c r="D38" s="2">
        <v>45744.732638888891</v>
      </c>
      <c r="E38" s="2">
        <v>45744.732638888891</v>
      </c>
      <c r="F38" s="2">
        <v>45744.524305555562</v>
      </c>
      <c r="G38" s="2">
        <v>45744.524305555562</v>
      </c>
      <c r="H38" s="7" t="s">
        <v>15</v>
      </c>
    </row>
    <row r="39" spans="1:8" x14ac:dyDescent="0.2">
      <c r="A39" s="6">
        <v>45744</v>
      </c>
      <c r="B39" t="s">
        <v>17</v>
      </c>
      <c r="C39" t="s">
        <v>95</v>
      </c>
      <c r="D39" s="2">
        <v>45744.732638888891</v>
      </c>
      <c r="E39" s="2">
        <v>45744.739583333336</v>
      </c>
      <c r="F39" s="2">
        <v>45744.524305555562</v>
      </c>
      <c r="G39" s="2">
        <v>45744.531250000007</v>
      </c>
      <c r="H39" s="7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6D1E5-2239-4ABC-8DE2-1547971B8B0C}">
  <dimension ref="A1:AA39"/>
  <sheetViews>
    <sheetView workbookViewId="0"/>
  </sheetViews>
  <sheetFormatPr defaultRowHeight="12.75" x14ac:dyDescent="0.2"/>
  <cols>
    <col min="1" max="1" width="13.5703125" customWidth="1"/>
    <col min="2" max="2" width="10.7109375" customWidth="1"/>
    <col min="3" max="3" width="24.7109375" customWidth="1"/>
    <col min="4" max="4" width="13.7109375" customWidth="1"/>
    <col min="5" max="5" width="20.28515625" customWidth="1"/>
    <col min="6" max="6" width="20" customWidth="1"/>
    <col min="7" max="7" width="10.85546875" customWidth="1"/>
    <col min="9" max="9" width="10.7109375" customWidth="1"/>
    <col min="10" max="10" width="10.140625" customWidth="1"/>
    <col min="11" max="11" width="10.42578125" customWidth="1"/>
    <col min="12" max="12" width="13" customWidth="1"/>
    <col min="13" max="13" width="11.140625" customWidth="1"/>
    <col min="14" max="14" width="16.7109375" customWidth="1"/>
    <col min="15" max="15" width="17" customWidth="1"/>
    <col min="17" max="17" width="12.5703125" customWidth="1"/>
    <col min="19" max="19" width="14.7109375" customWidth="1"/>
    <col min="21" max="21" width="11" customWidth="1"/>
  </cols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31</v>
      </c>
      <c r="Q1" t="s">
        <v>33</v>
      </c>
      <c r="R1" t="s">
        <v>32</v>
      </c>
      <c r="S1" t="s">
        <v>34</v>
      </c>
      <c r="T1" t="s">
        <v>35</v>
      </c>
      <c r="U1" t="s">
        <v>36</v>
      </c>
      <c r="V1" t="s">
        <v>37</v>
      </c>
      <c r="W1" t="s">
        <v>38</v>
      </c>
      <c r="X1" t="s">
        <v>39</v>
      </c>
      <c r="Y1" t="s">
        <v>40</v>
      </c>
      <c r="Z1" t="s">
        <v>41</v>
      </c>
      <c r="AA1" t="s">
        <v>42</v>
      </c>
    </row>
    <row r="2" spans="1:27" x14ac:dyDescent="0.2">
      <c r="A2">
        <v>20250327</v>
      </c>
      <c r="B2" t="s">
        <v>59</v>
      </c>
      <c r="C2" t="str">
        <f>_xll.FCInternal.FCInternal.CenterInfo(B2,"Name")</f>
        <v>Stock Exchange of Thailand (Cash Equities)</v>
      </c>
      <c r="D2" t="s">
        <v>60</v>
      </c>
      <c r="E2" s="3" t="s">
        <v>68</v>
      </c>
      <c r="F2" s="3" t="s">
        <v>69</v>
      </c>
      <c r="G2" t="s">
        <v>15</v>
      </c>
      <c r="I2" t="s">
        <v>15</v>
      </c>
      <c r="J2">
        <v>0</v>
      </c>
      <c r="K2">
        <v>0</v>
      </c>
      <c r="L2">
        <v>-300</v>
      </c>
      <c r="M2">
        <v>0</v>
      </c>
      <c r="N2" s="2">
        <v>45742.937500000007</v>
      </c>
      <c r="O2" s="2">
        <v>45742.958333333336</v>
      </c>
      <c r="P2" t="str">
        <f>_xll.FCInternal.FCInternal.CenterInfo(B2,"MIC")</f>
        <v>XBKK</v>
      </c>
      <c r="Q2" s="1">
        <f>_xll.FCInternal.FCInternal.CenterInfo(B2,"AccurateFrom")</f>
        <v>36761</v>
      </c>
      <c r="R2" s="1">
        <f>_xll.FCInternal.FCInternal.CenterInfo(B2,"AccurateFromDateOnly")</f>
        <v>33604</v>
      </c>
      <c r="S2" t="s">
        <v>82</v>
      </c>
      <c r="T2" t="s">
        <v>91</v>
      </c>
      <c r="U2" t="str">
        <f>_xll.FCInternal.FCInternal.CenterInfo(B2,"Currency")</f>
        <v>THB</v>
      </c>
      <c r="V2" t="str">
        <f>_xll.FCInternal.FCInternal.CenterInfo(B2,"Exchange")</f>
        <v>Stock Exchange of Thailand</v>
      </c>
      <c r="W2" t="str">
        <f>_xll.FCInternal.FCInternal.CenterInfo(B2,"HolCode")</f>
        <v>BkS</v>
      </c>
      <c r="X2" t="s">
        <v>43</v>
      </c>
      <c r="Z2" t="s">
        <v>92</v>
      </c>
      <c r="AA2" s="5" t="s">
        <v>93</v>
      </c>
    </row>
    <row r="3" spans="1:27" x14ac:dyDescent="0.2">
      <c r="A3">
        <v>20250327</v>
      </c>
      <c r="B3" t="s">
        <v>59</v>
      </c>
      <c r="C3" t="str">
        <f>_xll.FCInternal.FCInternal.CenterInfo(B3,"Name")</f>
        <v>Stock Exchange of Thailand (Cash Equities)</v>
      </c>
      <c r="D3" t="s">
        <v>61</v>
      </c>
      <c r="E3" s="3" t="s">
        <v>69</v>
      </c>
      <c r="F3" s="3" t="s">
        <v>69</v>
      </c>
      <c r="G3" t="s">
        <v>15</v>
      </c>
      <c r="I3" t="s">
        <v>15</v>
      </c>
      <c r="J3">
        <v>-300</v>
      </c>
      <c r="K3">
        <v>0</v>
      </c>
      <c r="L3">
        <v>-300</v>
      </c>
      <c r="M3">
        <v>0</v>
      </c>
      <c r="N3" s="2">
        <v>45742.958333333336</v>
      </c>
      <c r="O3" s="2">
        <v>45742.958333333336</v>
      </c>
      <c r="P3" t="str">
        <f>_xll.FCInternal.FCInternal.CenterInfo(B3,"MIC")</f>
        <v>XBKK</v>
      </c>
      <c r="Q3" s="1">
        <f>_xll.FCInternal.FCInternal.CenterInfo(B3,"AccurateFrom")</f>
        <v>36761</v>
      </c>
      <c r="R3" s="1">
        <f>_xll.FCInternal.FCInternal.CenterInfo(B3,"AccurateFromDateOnly")</f>
        <v>33604</v>
      </c>
      <c r="S3" t="s">
        <v>83</v>
      </c>
      <c r="T3" t="s">
        <v>91</v>
      </c>
      <c r="U3" t="str">
        <f>_xll.FCInternal.FCInternal.CenterInfo(B3,"Currency")</f>
        <v>THB</v>
      </c>
      <c r="V3" t="str">
        <f>_xll.FCInternal.FCInternal.CenterInfo(B3,"Exchange")</f>
        <v>Stock Exchange of Thailand</v>
      </c>
      <c r="W3" t="str">
        <f>_xll.FCInternal.FCInternal.CenterInfo(B3,"HolCode")</f>
        <v>BkS</v>
      </c>
      <c r="X3" t="s">
        <v>43</v>
      </c>
      <c r="Z3" t="s">
        <v>92</v>
      </c>
      <c r="AA3" s="5" t="s">
        <v>93</v>
      </c>
    </row>
    <row r="4" spans="1:27" x14ac:dyDescent="0.2">
      <c r="A4">
        <v>20250327</v>
      </c>
      <c r="B4" t="s">
        <v>59</v>
      </c>
      <c r="C4" t="str">
        <f>_xll.FCInternal.FCInternal.CenterInfo(B4,"Name")</f>
        <v>Stock Exchange of Thailand (Cash Equities)</v>
      </c>
      <c r="D4" t="s">
        <v>62</v>
      </c>
      <c r="E4" s="3" t="s">
        <v>69</v>
      </c>
      <c r="F4" s="3" t="s">
        <v>70</v>
      </c>
      <c r="G4" t="s">
        <v>15</v>
      </c>
      <c r="I4" t="s">
        <v>15</v>
      </c>
      <c r="J4">
        <v>-300</v>
      </c>
      <c r="K4">
        <v>0</v>
      </c>
      <c r="L4">
        <v>0</v>
      </c>
      <c r="M4">
        <v>0</v>
      </c>
      <c r="N4" s="2">
        <v>45742.958333333336</v>
      </c>
      <c r="O4" s="2">
        <v>45743.062500000007</v>
      </c>
      <c r="P4" t="str">
        <f>_xll.FCInternal.FCInternal.CenterInfo(B4,"MIC")</f>
        <v>XBKK</v>
      </c>
      <c r="Q4" s="1">
        <f>_xll.FCInternal.FCInternal.CenterInfo(B4,"AccurateFrom")</f>
        <v>36761</v>
      </c>
      <c r="R4" s="1">
        <f>_xll.FCInternal.FCInternal.CenterInfo(B4,"AccurateFromDateOnly")</f>
        <v>33604</v>
      </c>
      <c r="S4" t="s">
        <v>84</v>
      </c>
      <c r="T4" t="s">
        <v>91</v>
      </c>
      <c r="U4" t="str">
        <f>_xll.FCInternal.FCInternal.CenterInfo(B4,"Currency")</f>
        <v>THB</v>
      </c>
      <c r="V4" t="str">
        <f>_xll.FCInternal.FCInternal.CenterInfo(B4,"Exchange")</f>
        <v>Stock Exchange of Thailand</v>
      </c>
      <c r="W4" t="str">
        <f>_xll.FCInternal.FCInternal.CenterInfo(B4,"HolCode")</f>
        <v>BkS</v>
      </c>
      <c r="X4" t="s">
        <v>43</v>
      </c>
      <c r="Z4" t="s">
        <v>92</v>
      </c>
      <c r="AA4" s="5" t="s">
        <v>93</v>
      </c>
    </row>
    <row r="5" spans="1:27" x14ac:dyDescent="0.2">
      <c r="A5">
        <v>20250327</v>
      </c>
      <c r="B5" t="s">
        <v>59</v>
      </c>
      <c r="C5" t="str">
        <f>_xll.FCInternal.FCInternal.CenterInfo(B5,"Name")</f>
        <v>Stock Exchange of Thailand (Cash Equities)</v>
      </c>
      <c r="D5" t="s">
        <v>60</v>
      </c>
      <c r="E5" s="3" t="s">
        <v>71</v>
      </c>
      <c r="F5" s="3" t="s">
        <v>72</v>
      </c>
      <c r="G5" t="s">
        <v>15</v>
      </c>
      <c r="I5" t="s">
        <v>15</v>
      </c>
      <c r="J5">
        <v>0</v>
      </c>
      <c r="K5">
        <v>0</v>
      </c>
      <c r="L5">
        <v>-300</v>
      </c>
      <c r="M5">
        <v>0</v>
      </c>
      <c r="N5" s="2">
        <v>45743.104166666672</v>
      </c>
      <c r="O5" s="2">
        <v>45743.125000000007</v>
      </c>
      <c r="P5" t="str">
        <f>_xll.FCInternal.FCInternal.CenterInfo(B5,"MIC")</f>
        <v>XBKK</v>
      </c>
      <c r="Q5" s="1">
        <f>_xll.FCInternal.FCInternal.CenterInfo(B5,"AccurateFrom")</f>
        <v>36761</v>
      </c>
      <c r="R5" s="1">
        <f>_xll.FCInternal.FCInternal.CenterInfo(B5,"AccurateFromDateOnly")</f>
        <v>33604</v>
      </c>
      <c r="S5" t="s">
        <v>85</v>
      </c>
      <c r="T5" t="s">
        <v>91</v>
      </c>
      <c r="U5" t="str">
        <f>_xll.FCInternal.FCInternal.CenterInfo(B5,"Currency")</f>
        <v>THB</v>
      </c>
      <c r="V5" t="str">
        <f>_xll.FCInternal.FCInternal.CenterInfo(B5,"Exchange")</f>
        <v>Stock Exchange of Thailand</v>
      </c>
      <c r="W5" t="str">
        <f>_xll.FCInternal.FCInternal.CenterInfo(B5,"HolCode")</f>
        <v>BkS</v>
      </c>
      <c r="X5" t="s">
        <v>43</v>
      </c>
      <c r="Z5" t="s">
        <v>92</v>
      </c>
      <c r="AA5" s="5" t="s">
        <v>93</v>
      </c>
    </row>
    <row r="6" spans="1:27" x14ac:dyDescent="0.2">
      <c r="A6">
        <v>20250327</v>
      </c>
      <c r="B6" t="s">
        <v>59</v>
      </c>
      <c r="C6" t="str">
        <f>_xll.FCInternal.FCInternal.CenterInfo(B6,"Name")</f>
        <v>Stock Exchange of Thailand (Cash Equities)</v>
      </c>
      <c r="D6" t="s">
        <v>63</v>
      </c>
      <c r="E6" s="3" t="s">
        <v>72</v>
      </c>
      <c r="F6" s="3" t="s">
        <v>72</v>
      </c>
      <c r="G6" t="s">
        <v>15</v>
      </c>
      <c r="I6" t="s">
        <v>15</v>
      </c>
      <c r="J6">
        <v>-300</v>
      </c>
      <c r="K6">
        <v>0</v>
      </c>
      <c r="L6">
        <v>-300</v>
      </c>
      <c r="M6">
        <v>0</v>
      </c>
      <c r="N6" s="2">
        <v>45743.125000000007</v>
      </c>
      <c r="O6" s="2">
        <v>45743.125000000007</v>
      </c>
      <c r="P6" t="str">
        <f>_xll.FCInternal.FCInternal.CenterInfo(B6,"MIC")</f>
        <v>XBKK</v>
      </c>
      <c r="Q6" s="1">
        <f>_xll.FCInternal.FCInternal.CenterInfo(B6,"AccurateFrom")</f>
        <v>36761</v>
      </c>
      <c r="R6" s="1">
        <f>_xll.FCInternal.FCInternal.CenterInfo(B6,"AccurateFromDateOnly")</f>
        <v>33604</v>
      </c>
      <c r="S6" t="s">
        <v>86</v>
      </c>
      <c r="T6" t="s">
        <v>91</v>
      </c>
      <c r="U6" t="str">
        <f>_xll.FCInternal.FCInternal.CenterInfo(B6,"Currency")</f>
        <v>THB</v>
      </c>
      <c r="V6" t="str">
        <f>_xll.FCInternal.FCInternal.CenterInfo(B6,"Exchange")</f>
        <v>Stock Exchange of Thailand</v>
      </c>
      <c r="W6" t="str">
        <f>_xll.FCInternal.FCInternal.CenterInfo(B6,"HolCode")</f>
        <v>BkS</v>
      </c>
      <c r="X6" t="s">
        <v>43</v>
      </c>
      <c r="Z6" t="s">
        <v>92</v>
      </c>
      <c r="AA6" s="5" t="s">
        <v>93</v>
      </c>
    </row>
    <row r="7" spans="1:27" x14ac:dyDescent="0.2">
      <c r="A7">
        <v>20250327</v>
      </c>
      <c r="B7" t="s">
        <v>59</v>
      </c>
      <c r="C7" t="str">
        <f>_xll.FCInternal.FCInternal.CenterInfo(B7,"Name")</f>
        <v>Stock Exchange of Thailand (Cash Equities)</v>
      </c>
      <c r="D7" t="s">
        <v>64</v>
      </c>
      <c r="E7" s="3" t="s">
        <v>72</v>
      </c>
      <c r="F7" s="3" t="s">
        <v>73</v>
      </c>
      <c r="G7" t="s">
        <v>15</v>
      </c>
      <c r="I7" t="s">
        <v>15</v>
      </c>
      <c r="J7">
        <v>-300</v>
      </c>
      <c r="K7">
        <v>0</v>
      </c>
      <c r="L7">
        <v>0</v>
      </c>
      <c r="M7">
        <v>0</v>
      </c>
      <c r="N7" s="2">
        <v>45743.125000000007</v>
      </c>
      <c r="O7" s="2">
        <v>45743.229166666672</v>
      </c>
      <c r="P7" t="str">
        <f>_xll.FCInternal.FCInternal.CenterInfo(B7,"MIC")</f>
        <v>XBKK</v>
      </c>
      <c r="Q7" s="1">
        <f>_xll.FCInternal.FCInternal.CenterInfo(B7,"AccurateFrom")</f>
        <v>36761</v>
      </c>
      <c r="R7" s="1">
        <f>_xll.FCInternal.FCInternal.CenterInfo(B7,"AccurateFromDateOnly")</f>
        <v>33604</v>
      </c>
      <c r="S7" t="s">
        <v>87</v>
      </c>
      <c r="T7" t="s">
        <v>91</v>
      </c>
      <c r="U7" t="str">
        <f>_xll.FCInternal.FCInternal.CenterInfo(B7,"Currency")</f>
        <v>THB</v>
      </c>
      <c r="V7" t="str">
        <f>_xll.FCInternal.FCInternal.CenterInfo(B7,"Exchange")</f>
        <v>Stock Exchange of Thailand</v>
      </c>
      <c r="W7" t="str">
        <f>_xll.FCInternal.FCInternal.CenterInfo(B7,"HolCode")</f>
        <v>BkS</v>
      </c>
      <c r="X7" t="s">
        <v>43</v>
      </c>
      <c r="Z7" t="s">
        <v>92</v>
      </c>
      <c r="AA7" s="5" t="s">
        <v>93</v>
      </c>
    </row>
    <row r="8" spans="1:27" x14ac:dyDescent="0.2">
      <c r="A8">
        <v>20250327</v>
      </c>
      <c r="B8" t="s">
        <v>59</v>
      </c>
      <c r="C8" t="str">
        <f>_xll.FCInternal.FCInternal.CenterInfo(B8,"Name")</f>
        <v>Stock Exchange of Thailand (Cash Equities)</v>
      </c>
      <c r="D8" t="s">
        <v>65</v>
      </c>
      <c r="E8" s="3" t="s">
        <v>73</v>
      </c>
      <c r="F8" s="3" t="s">
        <v>74</v>
      </c>
      <c r="G8" t="s">
        <v>15</v>
      </c>
      <c r="I8" t="s">
        <v>15</v>
      </c>
      <c r="J8">
        <v>0</v>
      </c>
      <c r="K8">
        <v>0</v>
      </c>
      <c r="L8">
        <v>-300</v>
      </c>
      <c r="M8">
        <v>0</v>
      </c>
      <c r="N8" s="2">
        <v>45743.229166666672</v>
      </c>
      <c r="O8" s="2">
        <v>45743.236111111117</v>
      </c>
      <c r="P8" t="str">
        <f>_xll.FCInternal.FCInternal.CenterInfo(B8,"MIC")</f>
        <v>XBKK</v>
      </c>
      <c r="Q8" s="1">
        <f>_xll.FCInternal.FCInternal.CenterInfo(B8,"AccurateFrom")</f>
        <v>36761</v>
      </c>
      <c r="R8" s="1">
        <f>_xll.FCInternal.FCInternal.CenterInfo(B8,"AccurateFromDateOnly")</f>
        <v>33604</v>
      </c>
      <c r="S8" t="s">
        <v>88</v>
      </c>
      <c r="T8" t="s">
        <v>91</v>
      </c>
      <c r="U8" t="str">
        <f>_xll.FCInternal.FCInternal.CenterInfo(B8,"Currency")</f>
        <v>THB</v>
      </c>
      <c r="V8" t="str">
        <f>_xll.FCInternal.FCInternal.CenterInfo(B8,"Exchange")</f>
        <v>Stock Exchange of Thailand</v>
      </c>
      <c r="W8" t="str">
        <f>_xll.FCInternal.FCInternal.CenterInfo(B8,"HolCode")</f>
        <v>BkS</v>
      </c>
      <c r="X8" t="s">
        <v>43</v>
      </c>
      <c r="Z8" t="s">
        <v>92</v>
      </c>
      <c r="AA8" s="5" t="s">
        <v>93</v>
      </c>
    </row>
    <row r="9" spans="1:27" x14ac:dyDescent="0.2">
      <c r="A9">
        <v>20250327</v>
      </c>
      <c r="B9" t="s">
        <v>59</v>
      </c>
      <c r="C9" t="str">
        <f>_xll.FCInternal.FCInternal.CenterInfo(B9,"Name")</f>
        <v>Stock Exchange of Thailand (Cash Equities)</v>
      </c>
      <c r="D9" t="s">
        <v>66</v>
      </c>
      <c r="E9" s="3" t="s">
        <v>74</v>
      </c>
      <c r="F9" s="3" t="s">
        <v>74</v>
      </c>
      <c r="G9" t="s">
        <v>15</v>
      </c>
      <c r="I9" t="s">
        <v>15</v>
      </c>
      <c r="J9">
        <v>-300</v>
      </c>
      <c r="K9">
        <v>0</v>
      </c>
      <c r="L9">
        <v>-300</v>
      </c>
      <c r="M9">
        <v>0</v>
      </c>
      <c r="N9" s="2">
        <v>45743.236111111117</v>
      </c>
      <c r="O9" s="2">
        <v>45743.236111111117</v>
      </c>
      <c r="P9" t="str">
        <f>_xll.FCInternal.FCInternal.CenterInfo(B9,"MIC")</f>
        <v>XBKK</v>
      </c>
      <c r="Q9" s="1">
        <f>_xll.FCInternal.FCInternal.CenterInfo(B9,"AccurateFrom")</f>
        <v>36761</v>
      </c>
      <c r="R9" s="1">
        <f>_xll.FCInternal.FCInternal.CenterInfo(B9,"AccurateFromDateOnly")</f>
        <v>33604</v>
      </c>
      <c r="S9" t="s">
        <v>89</v>
      </c>
      <c r="T9" t="s">
        <v>91</v>
      </c>
      <c r="U9" t="str">
        <f>_xll.FCInternal.FCInternal.CenterInfo(B9,"Currency")</f>
        <v>THB</v>
      </c>
      <c r="V9" t="str">
        <f>_xll.FCInternal.FCInternal.CenterInfo(B9,"Exchange")</f>
        <v>Stock Exchange of Thailand</v>
      </c>
      <c r="W9" t="str">
        <f>_xll.FCInternal.FCInternal.CenterInfo(B9,"HolCode")</f>
        <v>BkS</v>
      </c>
      <c r="X9" t="s">
        <v>43</v>
      </c>
      <c r="Z9" t="s">
        <v>92</v>
      </c>
      <c r="AA9" s="5" t="s">
        <v>93</v>
      </c>
    </row>
    <row r="10" spans="1:27" x14ac:dyDescent="0.2">
      <c r="A10">
        <v>20250327</v>
      </c>
      <c r="B10" t="s">
        <v>59</v>
      </c>
      <c r="C10" t="str">
        <f>_xll.FCInternal.FCInternal.CenterInfo(B10,"Name")</f>
        <v>Stock Exchange of Thailand (Cash Equities)</v>
      </c>
      <c r="D10" t="s">
        <v>67</v>
      </c>
      <c r="E10" s="3" t="s">
        <v>74</v>
      </c>
      <c r="F10" s="3" t="s">
        <v>75</v>
      </c>
      <c r="G10" t="s">
        <v>15</v>
      </c>
      <c r="I10" t="s">
        <v>15</v>
      </c>
      <c r="J10">
        <v>-300</v>
      </c>
      <c r="K10">
        <v>0</v>
      </c>
      <c r="L10">
        <v>0</v>
      </c>
      <c r="M10">
        <v>0</v>
      </c>
      <c r="N10" s="2">
        <v>45743.236111111117</v>
      </c>
      <c r="O10" s="2">
        <v>45743.250000000007</v>
      </c>
      <c r="P10" t="str">
        <f>_xll.FCInternal.FCInternal.CenterInfo(B10,"MIC")</f>
        <v>XBKK</v>
      </c>
      <c r="Q10" s="1">
        <f>_xll.FCInternal.FCInternal.CenterInfo(B10,"AccurateFrom")</f>
        <v>36761</v>
      </c>
      <c r="R10" s="1">
        <f>_xll.FCInternal.FCInternal.CenterInfo(B10,"AccurateFromDateOnly")</f>
        <v>33604</v>
      </c>
      <c r="S10" t="s">
        <v>90</v>
      </c>
      <c r="T10" t="s">
        <v>91</v>
      </c>
      <c r="U10" t="str">
        <f>_xll.FCInternal.FCInternal.CenterInfo(B10,"Currency")</f>
        <v>THB</v>
      </c>
      <c r="V10" t="str">
        <f>_xll.FCInternal.FCInternal.CenterInfo(B10,"Exchange")</f>
        <v>Stock Exchange of Thailand</v>
      </c>
      <c r="W10" t="str">
        <f>_xll.FCInternal.FCInternal.CenterInfo(B10,"HolCode")</f>
        <v>BkS</v>
      </c>
      <c r="X10" t="s">
        <v>43</v>
      </c>
      <c r="Z10" t="s">
        <v>92</v>
      </c>
      <c r="AA10" s="5" t="s">
        <v>93</v>
      </c>
    </row>
    <row r="11" spans="1:27" x14ac:dyDescent="0.2">
      <c r="A11">
        <v>20250328</v>
      </c>
      <c r="B11" t="s">
        <v>59</v>
      </c>
      <c r="C11" t="str">
        <f>_xll.FCInternal.FCInternal.CenterInfo(B11,"Name")</f>
        <v>Stock Exchange of Thailand (Cash Equities)</v>
      </c>
      <c r="D11" t="s">
        <v>60</v>
      </c>
      <c r="E11" s="3" t="s">
        <v>76</v>
      </c>
      <c r="F11" s="3" t="s">
        <v>77</v>
      </c>
      <c r="G11" t="s">
        <v>16</v>
      </c>
      <c r="I11" t="s">
        <v>15</v>
      </c>
      <c r="J11">
        <v>0</v>
      </c>
      <c r="K11">
        <v>0</v>
      </c>
      <c r="L11">
        <v>-300</v>
      </c>
      <c r="M11">
        <v>0</v>
      </c>
      <c r="N11" s="2">
        <v>45743.937500000007</v>
      </c>
      <c r="O11" s="2">
        <v>45743.958333333336</v>
      </c>
      <c r="P11" t="str">
        <f>_xll.FCInternal.FCInternal.CenterInfo(B11,"MIC")</f>
        <v>XBKK</v>
      </c>
      <c r="Q11" s="1">
        <f>_xll.FCInternal.FCInternal.CenterInfo(B11,"AccurateFrom")</f>
        <v>36761</v>
      </c>
      <c r="R11" s="1">
        <f>_xll.FCInternal.FCInternal.CenterInfo(B11,"AccurateFromDateOnly")</f>
        <v>33604</v>
      </c>
      <c r="S11" t="s">
        <v>82</v>
      </c>
      <c r="T11" t="s">
        <v>91</v>
      </c>
      <c r="U11" t="str">
        <f>_xll.FCInternal.FCInternal.CenterInfo(B11,"Currency")</f>
        <v>THB</v>
      </c>
      <c r="V11" t="str">
        <f>_xll.FCInternal.FCInternal.CenterInfo(B11,"Exchange")</f>
        <v>Stock Exchange of Thailand</v>
      </c>
      <c r="W11" t="str">
        <f>_xll.FCInternal.FCInternal.CenterInfo(B11,"HolCode")</f>
        <v>BkS</v>
      </c>
      <c r="X11" t="s">
        <v>43</v>
      </c>
      <c r="Z11" t="s">
        <v>92</v>
      </c>
      <c r="AA11" s="5" t="s">
        <v>93</v>
      </c>
    </row>
    <row r="12" spans="1:27" x14ac:dyDescent="0.2">
      <c r="A12">
        <v>20250328</v>
      </c>
      <c r="B12" t="s">
        <v>59</v>
      </c>
      <c r="C12" t="str">
        <f>_xll.FCInternal.FCInternal.CenterInfo(B12,"Name")</f>
        <v>Stock Exchange of Thailand (Cash Equities)</v>
      </c>
      <c r="D12" t="s">
        <v>61</v>
      </c>
      <c r="E12" s="3" t="s">
        <v>77</v>
      </c>
      <c r="F12" s="3" t="s">
        <v>77</v>
      </c>
      <c r="G12" t="s">
        <v>16</v>
      </c>
      <c r="I12" t="s">
        <v>15</v>
      </c>
      <c r="J12">
        <v>-300</v>
      </c>
      <c r="K12">
        <v>0</v>
      </c>
      <c r="L12">
        <v>-300</v>
      </c>
      <c r="M12">
        <v>0</v>
      </c>
      <c r="N12" s="2">
        <v>45743.958333333336</v>
      </c>
      <c r="O12" s="2">
        <v>45743.958333333336</v>
      </c>
      <c r="P12" t="str">
        <f>_xll.FCInternal.FCInternal.CenterInfo(B12,"MIC")</f>
        <v>XBKK</v>
      </c>
      <c r="Q12" s="1">
        <f>_xll.FCInternal.FCInternal.CenterInfo(B12,"AccurateFrom")</f>
        <v>36761</v>
      </c>
      <c r="R12" s="1">
        <f>_xll.FCInternal.FCInternal.CenterInfo(B12,"AccurateFromDateOnly")</f>
        <v>33604</v>
      </c>
      <c r="S12" t="s">
        <v>83</v>
      </c>
      <c r="T12" t="s">
        <v>91</v>
      </c>
      <c r="U12" t="str">
        <f>_xll.FCInternal.FCInternal.CenterInfo(B12,"Currency")</f>
        <v>THB</v>
      </c>
      <c r="V12" t="str">
        <f>_xll.FCInternal.FCInternal.CenterInfo(B12,"Exchange")</f>
        <v>Stock Exchange of Thailand</v>
      </c>
      <c r="W12" t="str">
        <f>_xll.FCInternal.FCInternal.CenterInfo(B12,"HolCode")</f>
        <v>BkS</v>
      </c>
      <c r="X12" t="s">
        <v>43</v>
      </c>
      <c r="Z12" t="s">
        <v>92</v>
      </c>
      <c r="AA12" s="5" t="s">
        <v>93</v>
      </c>
    </row>
    <row r="13" spans="1:27" x14ac:dyDescent="0.2">
      <c r="A13">
        <v>20250328</v>
      </c>
      <c r="B13" t="s">
        <v>59</v>
      </c>
      <c r="C13" t="str">
        <f>_xll.FCInternal.FCInternal.CenterInfo(B13,"Name")</f>
        <v>Stock Exchange of Thailand (Cash Equities)</v>
      </c>
      <c r="D13" t="s">
        <v>62</v>
      </c>
      <c r="E13" s="3" t="s">
        <v>77</v>
      </c>
      <c r="F13" s="3" t="s">
        <v>80</v>
      </c>
      <c r="G13" t="s">
        <v>16</v>
      </c>
      <c r="I13" t="s">
        <v>15</v>
      </c>
      <c r="J13">
        <v>-300</v>
      </c>
      <c r="K13">
        <v>0</v>
      </c>
      <c r="L13">
        <v>0</v>
      </c>
      <c r="M13">
        <v>0</v>
      </c>
      <c r="N13" s="2">
        <v>45743.958333333336</v>
      </c>
      <c r="O13" s="2">
        <v>45744.062500000007</v>
      </c>
      <c r="P13" t="str">
        <f>_xll.FCInternal.FCInternal.CenterInfo(B13,"MIC")</f>
        <v>XBKK</v>
      </c>
      <c r="Q13" s="1">
        <f>_xll.FCInternal.FCInternal.CenterInfo(B13,"AccurateFrom")</f>
        <v>36761</v>
      </c>
      <c r="R13" s="1">
        <f>_xll.FCInternal.FCInternal.CenterInfo(B13,"AccurateFromDateOnly")</f>
        <v>33604</v>
      </c>
      <c r="S13" t="s">
        <v>84</v>
      </c>
      <c r="T13" t="s">
        <v>91</v>
      </c>
      <c r="U13" t="str">
        <f>_xll.FCInternal.FCInternal.CenterInfo(B13,"Currency")</f>
        <v>THB</v>
      </c>
      <c r="V13" t="str">
        <f>_xll.FCInternal.FCInternal.CenterInfo(B13,"Exchange")</f>
        <v>Stock Exchange of Thailand</v>
      </c>
      <c r="W13" t="str">
        <f>_xll.FCInternal.FCInternal.CenterInfo(B13,"HolCode")</f>
        <v>BkS</v>
      </c>
      <c r="X13" t="s">
        <v>43</v>
      </c>
      <c r="Z13" t="s">
        <v>92</v>
      </c>
      <c r="AA13" s="5" t="s">
        <v>93</v>
      </c>
    </row>
    <row r="14" spans="1:27" x14ac:dyDescent="0.2">
      <c r="A14">
        <v>20250328</v>
      </c>
      <c r="B14" t="s">
        <v>59</v>
      </c>
      <c r="C14" t="str">
        <f>_xll.FCInternal.FCInternal.CenterInfo(B14,"Name")</f>
        <v>Stock Exchange of Thailand (Cash Equities)</v>
      </c>
      <c r="D14" t="s">
        <v>60</v>
      </c>
      <c r="E14" s="3" t="s">
        <v>78</v>
      </c>
      <c r="F14" s="3" t="s">
        <v>79</v>
      </c>
      <c r="G14" t="s">
        <v>16</v>
      </c>
      <c r="I14" t="s">
        <v>15</v>
      </c>
      <c r="J14">
        <v>0</v>
      </c>
      <c r="K14">
        <v>0</v>
      </c>
      <c r="L14">
        <v>-300</v>
      </c>
      <c r="M14">
        <v>0</v>
      </c>
      <c r="N14" s="2">
        <v>45744.104166666672</v>
      </c>
      <c r="O14" s="2">
        <v>45744.125000000007</v>
      </c>
      <c r="P14" t="str">
        <f>_xll.FCInternal.FCInternal.CenterInfo(B14,"MIC")</f>
        <v>XBKK</v>
      </c>
      <c r="Q14" s="1">
        <f>_xll.FCInternal.FCInternal.CenterInfo(B14,"AccurateFrom")</f>
        <v>36761</v>
      </c>
      <c r="R14" s="1">
        <f>_xll.FCInternal.FCInternal.CenterInfo(B14,"AccurateFromDateOnly")</f>
        <v>33604</v>
      </c>
      <c r="S14" t="s">
        <v>85</v>
      </c>
      <c r="T14" t="s">
        <v>91</v>
      </c>
      <c r="U14" t="str">
        <f>_xll.FCInternal.FCInternal.CenterInfo(B14,"Currency")</f>
        <v>THB</v>
      </c>
      <c r="V14" t="str">
        <f>_xll.FCInternal.FCInternal.CenterInfo(B14,"Exchange")</f>
        <v>Stock Exchange of Thailand</v>
      </c>
      <c r="W14" t="str">
        <f>_xll.FCInternal.FCInternal.CenterInfo(B14,"HolCode")</f>
        <v>BkS</v>
      </c>
      <c r="X14" t="s">
        <v>43</v>
      </c>
      <c r="Z14" t="s">
        <v>92</v>
      </c>
      <c r="AA14" s="5" t="s">
        <v>93</v>
      </c>
    </row>
    <row r="15" spans="1:27" x14ac:dyDescent="0.2">
      <c r="A15">
        <v>20250328</v>
      </c>
      <c r="B15" t="s">
        <v>59</v>
      </c>
      <c r="C15" t="str">
        <f>_xll.FCInternal.FCInternal.CenterInfo(B15,"Name")</f>
        <v>Stock Exchange of Thailand (Cash Equities)</v>
      </c>
      <c r="D15" t="s">
        <v>63</v>
      </c>
      <c r="E15" s="3" t="s">
        <v>79</v>
      </c>
      <c r="F15" s="3" t="s">
        <v>79</v>
      </c>
      <c r="G15" t="s">
        <v>16</v>
      </c>
      <c r="I15" t="s">
        <v>15</v>
      </c>
      <c r="J15">
        <v>-300</v>
      </c>
      <c r="K15">
        <v>0</v>
      </c>
      <c r="L15">
        <v>-300</v>
      </c>
      <c r="M15">
        <v>0</v>
      </c>
      <c r="N15" s="2">
        <v>45744.125000000007</v>
      </c>
      <c r="O15" s="2">
        <v>45744.125000000007</v>
      </c>
      <c r="P15" t="str">
        <f>_xll.FCInternal.FCInternal.CenterInfo(B15,"MIC")</f>
        <v>XBKK</v>
      </c>
      <c r="Q15" s="1">
        <f>_xll.FCInternal.FCInternal.CenterInfo(B15,"AccurateFrom")</f>
        <v>36761</v>
      </c>
      <c r="R15" s="1">
        <f>_xll.FCInternal.FCInternal.CenterInfo(B15,"AccurateFromDateOnly")</f>
        <v>33604</v>
      </c>
      <c r="S15" t="s">
        <v>86</v>
      </c>
      <c r="T15" t="s">
        <v>91</v>
      </c>
      <c r="U15" t="str">
        <f>_xll.FCInternal.FCInternal.CenterInfo(B15,"Currency")</f>
        <v>THB</v>
      </c>
      <c r="V15" t="str">
        <f>_xll.FCInternal.FCInternal.CenterInfo(B15,"Exchange")</f>
        <v>Stock Exchange of Thailand</v>
      </c>
      <c r="W15" t="str">
        <f>_xll.FCInternal.FCInternal.CenterInfo(B15,"HolCode")</f>
        <v>BkS</v>
      </c>
      <c r="X15" t="s">
        <v>43</v>
      </c>
      <c r="Z15" t="s">
        <v>92</v>
      </c>
      <c r="AA15" s="5" t="s">
        <v>93</v>
      </c>
    </row>
    <row r="16" spans="1:27" x14ac:dyDescent="0.2">
      <c r="A16">
        <v>20250328</v>
      </c>
      <c r="B16" t="s">
        <v>59</v>
      </c>
      <c r="C16" t="str">
        <f>_xll.FCInternal.FCInternal.CenterInfo(B16,"Name")</f>
        <v>Stock Exchange of Thailand (Cash Equities)</v>
      </c>
      <c r="D16" t="s">
        <v>64</v>
      </c>
      <c r="E16" s="3" t="s">
        <v>79</v>
      </c>
      <c r="F16" s="3" t="s">
        <v>81</v>
      </c>
      <c r="G16" t="s">
        <v>16</v>
      </c>
      <c r="I16" t="s">
        <v>15</v>
      </c>
      <c r="J16">
        <v>-300</v>
      </c>
      <c r="K16">
        <v>0</v>
      </c>
      <c r="L16">
        <v>0</v>
      </c>
      <c r="M16">
        <v>0</v>
      </c>
      <c r="N16" s="2">
        <v>45744.125000000007</v>
      </c>
      <c r="O16" s="2">
        <v>45744.129861111112</v>
      </c>
      <c r="P16" t="str">
        <f>_xll.FCInternal.FCInternal.CenterInfo(B16,"MIC")</f>
        <v>XBKK</v>
      </c>
      <c r="Q16" s="1">
        <f>_xll.FCInternal.FCInternal.CenterInfo(B16,"AccurateFrom")</f>
        <v>36761</v>
      </c>
      <c r="R16" s="1">
        <f>_xll.FCInternal.FCInternal.CenterInfo(B16,"AccurateFromDateOnly")</f>
        <v>33604</v>
      </c>
      <c r="S16" t="s">
        <v>87</v>
      </c>
      <c r="T16" t="s">
        <v>91</v>
      </c>
      <c r="U16" t="str">
        <f>_xll.FCInternal.FCInternal.CenterInfo(B16,"Currency")</f>
        <v>THB</v>
      </c>
      <c r="V16" t="str">
        <f>_xll.FCInternal.FCInternal.CenterInfo(B16,"Exchange")</f>
        <v>Stock Exchange of Thailand</v>
      </c>
      <c r="W16" t="str">
        <f>_xll.FCInternal.FCInternal.CenterInfo(B16,"HolCode")</f>
        <v>BkS</v>
      </c>
      <c r="X16" t="s">
        <v>43</v>
      </c>
      <c r="Z16" t="s">
        <v>92</v>
      </c>
      <c r="AA16" s="5" t="s">
        <v>93</v>
      </c>
    </row>
    <row r="17" spans="1:27" x14ac:dyDescent="0.2">
      <c r="A17">
        <v>20250328</v>
      </c>
      <c r="B17" t="s">
        <v>59</v>
      </c>
      <c r="C17" t="str">
        <f>_xll.FCInternal.FCInternal.CenterInfo(B17,"Name")</f>
        <v>Stock Exchange of Thailand (Cash Equities)</v>
      </c>
      <c r="D17" t="s">
        <v>66</v>
      </c>
      <c r="E17" s="3" t="s">
        <v>81</v>
      </c>
      <c r="F17" s="3" t="s">
        <v>81</v>
      </c>
      <c r="G17" t="s">
        <v>16</v>
      </c>
      <c r="I17" t="s">
        <v>15</v>
      </c>
      <c r="J17">
        <v>0</v>
      </c>
      <c r="K17">
        <v>0</v>
      </c>
      <c r="L17">
        <v>0</v>
      </c>
      <c r="M17">
        <v>0</v>
      </c>
      <c r="N17" s="2">
        <v>45744.129861111112</v>
      </c>
      <c r="O17" s="2">
        <v>45744.129861111112</v>
      </c>
      <c r="P17" t="str">
        <f>_xll.FCInternal.FCInternal.CenterInfo(B17,"MIC")</f>
        <v>XBKK</v>
      </c>
      <c r="Q17" s="1">
        <f>_xll.FCInternal.FCInternal.CenterInfo(B17,"AccurateFrom")</f>
        <v>36761</v>
      </c>
      <c r="R17" s="1">
        <f>_xll.FCInternal.FCInternal.CenterInfo(B17,"AccurateFromDateOnly")</f>
        <v>33604</v>
      </c>
      <c r="S17" t="s">
        <v>89</v>
      </c>
      <c r="T17" t="s">
        <v>91</v>
      </c>
      <c r="U17" t="str">
        <f>_xll.FCInternal.FCInternal.CenterInfo(B17,"Currency")</f>
        <v>THB</v>
      </c>
      <c r="V17" t="str">
        <f>_xll.FCInternal.FCInternal.CenterInfo(B17,"Exchange")</f>
        <v>Stock Exchange of Thailand</v>
      </c>
      <c r="W17" t="str">
        <f>_xll.FCInternal.FCInternal.CenterInfo(B17,"HolCode")</f>
        <v>BkS</v>
      </c>
      <c r="X17" t="s">
        <v>43</v>
      </c>
      <c r="Z17" t="s">
        <v>92</v>
      </c>
      <c r="AA17" s="5" t="s">
        <v>93</v>
      </c>
    </row>
    <row r="18" spans="1:27" x14ac:dyDescent="0.2">
      <c r="A18" s="6">
        <v>45743</v>
      </c>
      <c r="B18" t="s">
        <v>17</v>
      </c>
      <c r="C18" t="s">
        <v>18</v>
      </c>
      <c r="D18" t="s">
        <v>94</v>
      </c>
      <c r="E18" s="2">
        <v>45742.739583333336</v>
      </c>
      <c r="F18" s="2">
        <v>45742.854166666664</v>
      </c>
      <c r="G18" s="7" t="s">
        <v>15</v>
      </c>
      <c r="I18" t="s">
        <v>15</v>
      </c>
      <c r="J18">
        <v>0</v>
      </c>
      <c r="K18">
        <v>0</v>
      </c>
      <c r="L18">
        <v>0</v>
      </c>
      <c r="M18">
        <v>0</v>
      </c>
      <c r="N18" s="2">
        <v>45742.531250000007</v>
      </c>
      <c r="O18" s="2">
        <v>45742.645833333336</v>
      </c>
      <c r="P18" t="s">
        <v>44</v>
      </c>
      <c r="Q18" s="1">
        <v>36733</v>
      </c>
      <c r="R18" s="1">
        <v>32509</v>
      </c>
      <c r="S18" t="s">
        <v>96</v>
      </c>
      <c r="T18" t="s">
        <v>45</v>
      </c>
      <c r="U18" t="s">
        <v>46</v>
      </c>
      <c r="V18" t="s">
        <v>47</v>
      </c>
      <c r="W18" t="s">
        <v>48</v>
      </c>
      <c r="X18" t="s">
        <v>49</v>
      </c>
      <c r="Z18" t="s">
        <v>50</v>
      </c>
      <c r="AA18" s="5" t="s">
        <v>93</v>
      </c>
    </row>
    <row r="19" spans="1:27" x14ac:dyDescent="0.2">
      <c r="A19" s="6">
        <v>45743</v>
      </c>
      <c r="B19" t="s">
        <v>17</v>
      </c>
      <c r="C19" t="s">
        <v>18</v>
      </c>
      <c r="D19" t="s">
        <v>19</v>
      </c>
      <c r="E19" s="2">
        <v>45743.3125</v>
      </c>
      <c r="F19" s="2">
        <v>45743.368055555555</v>
      </c>
      <c r="G19" s="7" t="s">
        <v>15</v>
      </c>
      <c r="I19" t="s">
        <v>15</v>
      </c>
      <c r="J19">
        <v>0</v>
      </c>
      <c r="K19">
        <v>0</v>
      </c>
      <c r="L19">
        <v>0</v>
      </c>
      <c r="M19">
        <v>0</v>
      </c>
      <c r="N19" s="2">
        <v>45743.104166666672</v>
      </c>
      <c r="O19" s="2">
        <v>45743.159722222226</v>
      </c>
      <c r="P19" t="s">
        <v>44</v>
      </c>
      <c r="Q19" s="1">
        <v>36733</v>
      </c>
      <c r="R19" s="1">
        <v>32509</v>
      </c>
      <c r="S19" t="s">
        <v>51</v>
      </c>
      <c r="T19" t="s">
        <v>45</v>
      </c>
      <c r="U19" t="s">
        <v>46</v>
      </c>
      <c r="V19" t="s">
        <v>47</v>
      </c>
      <c r="W19" t="s">
        <v>48</v>
      </c>
      <c r="X19" t="s">
        <v>49</v>
      </c>
      <c r="Z19" t="s">
        <v>50</v>
      </c>
      <c r="AA19" s="5" t="s">
        <v>93</v>
      </c>
    </row>
    <row r="20" spans="1:27" x14ac:dyDescent="0.2">
      <c r="A20" s="6">
        <v>45743</v>
      </c>
      <c r="B20" t="s">
        <v>17</v>
      </c>
      <c r="C20" t="s">
        <v>18</v>
      </c>
      <c r="D20" t="s">
        <v>20</v>
      </c>
      <c r="E20" s="2">
        <v>45743.368055555555</v>
      </c>
      <c r="F20" s="2">
        <v>45743.375</v>
      </c>
      <c r="G20" s="7" t="s">
        <v>15</v>
      </c>
      <c r="I20" t="s">
        <v>15</v>
      </c>
      <c r="J20">
        <v>0</v>
      </c>
      <c r="K20">
        <v>0</v>
      </c>
      <c r="L20">
        <v>0</v>
      </c>
      <c r="M20">
        <v>30</v>
      </c>
      <c r="N20" s="2">
        <v>45743.159722222226</v>
      </c>
      <c r="O20" s="2">
        <v>45743.166666666672</v>
      </c>
      <c r="P20" t="s">
        <v>44</v>
      </c>
      <c r="Q20" s="1">
        <v>36733</v>
      </c>
      <c r="R20" s="1">
        <v>32509</v>
      </c>
      <c r="S20" t="s">
        <v>52</v>
      </c>
      <c r="T20" t="s">
        <v>45</v>
      </c>
      <c r="U20" t="s">
        <v>46</v>
      </c>
      <c r="V20" t="s">
        <v>47</v>
      </c>
      <c r="W20" t="s">
        <v>48</v>
      </c>
      <c r="X20" t="s">
        <v>49</v>
      </c>
      <c r="Z20" t="s">
        <v>50</v>
      </c>
      <c r="AA20" s="5" t="s">
        <v>93</v>
      </c>
    </row>
    <row r="21" spans="1:27" x14ac:dyDescent="0.2">
      <c r="A21" s="6">
        <v>45743</v>
      </c>
      <c r="B21" t="s">
        <v>17</v>
      </c>
      <c r="C21" t="s">
        <v>18</v>
      </c>
      <c r="D21" t="s">
        <v>21</v>
      </c>
      <c r="E21" s="2">
        <v>45743.375</v>
      </c>
      <c r="F21" s="2">
        <v>45743.375</v>
      </c>
      <c r="G21" s="7" t="s">
        <v>15</v>
      </c>
      <c r="I21" t="s">
        <v>15</v>
      </c>
      <c r="J21">
        <v>0</v>
      </c>
      <c r="K21">
        <v>30</v>
      </c>
      <c r="L21">
        <v>0</v>
      </c>
      <c r="M21">
        <v>30</v>
      </c>
      <c r="N21" s="2">
        <v>45743.166666666672</v>
      </c>
      <c r="O21" s="2">
        <v>45743.166666666672</v>
      </c>
      <c r="P21" t="s">
        <v>44</v>
      </c>
      <c r="Q21" s="1">
        <v>36733</v>
      </c>
      <c r="R21" s="1">
        <v>32509</v>
      </c>
      <c r="S21" t="s">
        <v>53</v>
      </c>
      <c r="T21" t="s">
        <v>45</v>
      </c>
      <c r="U21" t="s">
        <v>46</v>
      </c>
      <c r="V21" t="s">
        <v>47</v>
      </c>
      <c r="W21" t="s">
        <v>48</v>
      </c>
      <c r="X21" t="s">
        <v>49</v>
      </c>
      <c r="Z21" t="s">
        <v>50</v>
      </c>
      <c r="AA21" s="5" t="s">
        <v>93</v>
      </c>
    </row>
    <row r="22" spans="1:27" x14ac:dyDescent="0.2">
      <c r="A22" s="6">
        <v>45743</v>
      </c>
      <c r="B22" t="s">
        <v>17</v>
      </c>
      <c r="C22" t="s">
        <v>18</v>
      </c>
      <c r="D22" t="s">
        <v>22</v>
      </c>
      <c r="E22" s="2">
        <v>45743.375</v>
      </c>
      <c r="F22" s="2">
        <v>45743.541666666664</v>
      </c>
      <c r="G22" s="7" t="s">
        <v>15</v>
      </c>
      <c r="I22" t="s">
        <v>15</v>
      </c>
      <c r="J22">
        <v>0</v>
      </c>
      <c r="K22">
        <v>30</v>
      </c>
      <c r="L22">
        <v>0</v>
      </c>
      <c r="M22">
        <v>0</v>
      </c>
      <c r="N22" s="2">
        <v>45743.166666666672</v>
      </c>
      <c r="O22" s="2">
        <v>45743.333333333336</v>
      </c>
      <c r="P22" t="s">
        <v>44</v>
      </c>
      <c r="Q22" s="1">
        <v>36733</v>
      </c>
      <c r="R22" s="1">
        <v>32509</v>
      </c>
      <c r="S22" t="s">
        <v>54</v>
      </c>
      <c r="T22" t="s">
        <v>45</v>
      </c>
      <c r="U22" t="s">
        <v>46</v>
      </c>
      <c r="V22" t="s">
        <v>47</v>
      </c>
      <c r="W22" t="s">
        <v>48</v>
      </c>
      <c r="X22" t="s">
        <v>49</v>
      </c>
      <c r="Z22" t="s">
        <v>50</v>
      </c>
      <c r="AA22" s="5" t="s">
        <v>93</v>
      </c>
    </row>
    <row r="23" spans="1:27" x14ac:dyDescent="0.2">
      <c r="A23" s="6">
        <v>45743</v>
      </c>
      <c r="B23" t="s">
        <v>17</v>
      </c>
      <c r="C23" t="s">
        <v>18</v>
      </c>
      <c r="D23" t="s">
        <v>23</v>
      </c>
      <c r="E23" s="2">
        <v>45743.541666666664</v>
      </c>
      <c r="F23" s="2">
        <v>45743.543055555558</v>
      </c>
      <c r="G23" s="7" t="s">
        <v>15</v>
      </c>
      <c r="I23" t="s">
        <v>15</v>
      </c>
      <c r="J23">
        <v>0</v>
      </c>
      <c r="K23">
        <v>0</v>
      </c>
      <c r="L23">
        <v>0</v>
      </c>
      <c r="M23">
        <v>30</v>
      </c>
      <c r="N23" s="2">
        <v>45743.333333333336</v>
      </c>
      <c r="O23" s="2">
        <v>45743.334722222229</v>
      </c>
      <c r="P23" t="s">
        <v>44</v>
      </c>
      <c r="Q23" s="1">
        <v>36733</v>
      </c>
      <c r="R23" s="1">
        <v>32509</v>
      </c>
      <c r="S23" t="s">
        <v>55</v>
      </c>
      <c r="T23" t="s">
        <v>45</v>
      </c>
      <c r="U23" t="s">
        <v>46</v>
      </c>
      <c r="V23" t="s">
        <v>47</v>
      </c>
      <c r="W23" t="s">
        <v>48</v>
      </c>
      <c r="X23" t="s">
        <v>49</v>
      </c>
      <c r="Z23" t="s">
        <v>50</v>
      </c>
      <c r="AA23" s="5" t="s">
        <v>93</v>
      </c>
    </row>
    <row r="24" spans="1:27" x14ac:dyDescent="0.2">
      <c r="A24" s="6">
        <v>45743</v>
      </c>
      <c r="B24" t="s">
        <v>17</v>
      </c>
      <c r="C24" t="s">
        <v>18</v>
      </c>
      <c r="D24" t="s">
        <v>24</v>
      </c>
      <c r="E24" s="2">
        <v>45743.543055555558</v>
      </c>
      <c r="F24" s="2">
        <v>45743.543055555558</v>
      </c>
      <c r="G24" s="7" t="s">
        <v>15</v>
      </c>
      <c r="I24" t="s">
        <v>15</v>
      </c>
      <c r="J24">
        <v>0</v>
      </c>
      <c r="K24">
        <v>30</v>
      </c>
      <c r="L24">
        <v>0</v>
      </c>
      <c r="M24">
        <v>30</v>
      </c>
      <c r="N24" s="2">
        <v>45743.334722222229</v>
      </c>
      <c r="O24" s="2">
        <v>45743.334722222229</v>
      </c>
      <c r="P24" t="s">
        <v>44</v>
      </c>
      <c r="Q24" s="1">
        <v>36733</v>
      </c>
      <c r="R24" s="1">
        <v>32509</v>
      </c>
      <c r="S24" t="s">
        <v>56</v>
      </c>
      <c r="T24" t="s">
        <v>45</v>
      </c>
      <c r="U24" t="s">
        <v>46</v>
      </c>
      <c r="V24" t="s">
        <v>47</v>
      </c>
      <c r="W24" t="s">
        <v>48</v>
      </c>
      <c r="X24" t="s">
        <v>49</v>
      </c>
      <c r="Z24" t="s">
        <v>50</v>
      </c>
      <c r="AA24" s="5" t="s">
        <v>93</v>
      </c>
    </row>
    <row r="25" spans="1:27" x14ac:dyDescent="0.2">
      <c r="A25" s="6">
        <v>45743</v>
      </c>
      <c r="B25" t="s">
        <v>17</v>
      </c>
      <c r="C25" t="s">
        <v>18</v>
      </c>
      <c r="D25" t="s">
        <v>22</v>
      </c>
      <c r="E25" s="2">
        <v>45743.543055555558</v>
      </c>
      <c r="F25" s="2">
        <v>45743.729166666664</v>
      </c>
      <c r="G25" s="7" t="s">
        <v>15</v>
      </c>
      <c r="I25" t="s">
        <v>15</v>
      </c>
      <c r="J25">
        <v>0</v>
      </c>
      <c r="K25">
        <v>30</v>
      </c>
      <c r="L25">
        <v>0</v>
      </c>
      <c r="M25">
        <v>0</v>
      </c>
      <c r="N25" s="2">
        <v>45743.334722222229</v>
      </c>
      <c r="O25" s="2">
        <v>45743.520833333336</v>
      </c>
      <c r="P25" t="s">
        <v>44</v>
      </c>
      <c r="Q25" s="1">
        <v>36733</v>
      </c>
      <c r="R25" s="1">
        <v>32509</v>
      </c>
      <c r="S25" t="s">
        <v>54</v>
      </c>
      <c r="T25" t="s">
        <v>45</v>
      </c>
      <c r="U25" t="s">
        <v>46</v>
      </c>
      <c r="V25" t="s">
        <v>47</v>
      </c>
      <c r="W25" t="s">
        <v>48</v>
      </c>
      <c r="X25" t="s">
        <v>49</v>
      </c>
      <c r="Z25" t="s">
        <v>50</v>
      </c>
      <c r="AA25" s="5" t="s">
        <v>93</v>
      </c>
    </row>
    <row r="26" spans="1:27" x14ac:dyDescent="0.2">
      <c r="A26" s="6">
        <v>45743</v>
      </c>
      <c r="B26" t="s">
        <v>17</v>
      </c>
      <c r="C26" t="s">
        <v>18</v>
      </c>
      <c r="D26" t="s">
        <v>25</v>
      </c>
      <c r="E26" s="2">
        <v>45743.729166666664</v>
      </c>
      <c r="F26" s="2">
        <v>45743.732638888891</v>
      </c>
      <c r="G26" s="7" t="s">
        <v>15</v>
      </c>
      <c r="I26" t="s">
        <v>15</v>
      </c>
      <c r="J26">
        <v>0</v>
      </c>
      <c r="K26">
        <v>0</v>
      </c>
      <c r="L26">
        <v>0</v>
      </c>
      <c r="M26">
        <v>30</v>
      </c>
      <c r="N26" s="2">
        <v>45743.520833333336</v>
      </c>
      <c r="O26" s="2">
        <v>45743.524305555562</v>
      </c>
      <c r="P26" t="s">
        <v>44</v>
      </c>
      <c r="Q26" s="1">
        <v>36733</v>
      </c>
      <c r="R26" s="1">
        <v>32509</v>
      </c>
      <c r="S26" t="s">
        <v>57</v>
      </c>
      <c r="T26" t="s">
        <v>45</v>
      </c>
      <c r="U26" t="s">
        <v>46</v>
      </c>
      <c r="V26" t="s">
        <v>47</v>
      </c>
      <c r="W26" t="s">
        <v>48</v>
      </c>
      <c r="X26" t="s">
        <v>49</v>
      </c>
      <c r="Z26" t="s">
        <v>50</v>
      </c>
      <c r="AA26" s="5" t="s">
        <v>93</v>
      </c>
    </row>
    <row r="27" spans="1:27" x14ac:dyDescent="0.2">
      <c r="A27" s="6">
        <v>45743</v>
      </c>
      <c r="B27" t="s">
        <v>17</v>
      </c>
      <c r="C27" t="s">
        <v>18</v>
      </c>
      <c r="D27" t="s">
        <v>26</v>
      </c>
      <c r="E27" s="2">
        <v>45743.732638888891</v>
      </c>
      <c r="F27" s="2">
        <v>45743.732638888891</v>
      </c>
      <c r="G27" s="7" t="s">
        <v>15</v>
      </c>
      <c r="I27" t="s">
        <v>15</v>
      </c>
      <c r="J27">
        <v>0</v>
      </c>
      <c r="K27">
        <v>30</v>
      </c>
      <c r="L27">
        <v>0</v>
      </c>
      <c r="M27">
        <v>30</v>
      </c>
      <c r="N27" s="2">
        <v>45743.524305555562</v>
      </c>
      <c r="O27" s="2">
        <v>45743.524305555562</v>
      </c>
      <c r="P27" t="s">
        <v>44</v>
      </c>
      <c r="Q27" s="1">
        <v>36733</v>
      </c>
      <c r="R27" s="1">
        <v>32509</v>
      </c>
      <c r="S27" t="s">
        <v>58</v>
      </c>
      <c r="T27" t="s">
        <v>45</v>
      </c>
      <c r="U27" t="s">
        <v>46</v>
      </c>
      <c r="V27" t="s">
        <v>47</v>
      </c>
      <c r="W27" t="s">
        <v>48</v>
      </c>
      <c r="X27" t="s">
        <v>49</v>
      </c>
      <c r="Z27" t="s">
        <v>50</v>
      </c>
      <c r="AA27" s="5" t="s">
        <v>93</v>
      </c>
    </row>
    <row r="28" spans="1:27" x14ac:dyDescent="0.2">
      <c r="A28" s="6">
        <v>45743</v>
      </c>
      <c r="B28" t="s">
        <v>17</v>
      </c>
      <c r="C28" t="s">
        <v>18</v>
      </c>
      <c r="D28" t="s">
        <v>95</v>
      </c>
      <c r="E28" s="2">
        <v>45743.732638888891</v>
      </c>
      <c r="F28" s="2">
        <v>45743.739583333336</v>
      </c>
      <c r="G28" s="7" t="s">
        <v>15</v>
      </c>
      <c r="I28" t="s">
        <v>15</v>
      </c>
      <c r="J28">
        <v>0</v>
      </c>
      <c r="K28">
        <v>30</v>
      </c>
      <c r="L28">
        <v>0</v>
      </c>
      <c r="M28">
        <v>0</v>
      </c>
      <c r="N28" s="2">
        <v>45743.524305555562</v>
      </c>
      <c r="O28" s="2">
        <v>45743.531250000007</v>
      </c>
      <c r="P28" t="s">
        <v>44</v>
      </c>
      <c r="Q28" s="1">
        <v>36733</v>
      </c>
      <c r="R28" s="1">
        <v>32509</v>
      </c>
      <c r="S28" t="s">
        <v>97</v>
      </c>
      <c r="T28" t="s">
        <v>45</v>
      </c>
      <c r="U28" t="s">
        <v>46</v>
      </c>
      <c r="V28" t="s">
        <v>47</v>
      </c>
      <c r="W28" t="s">
        <v>48</v>
      </c>
      <c r="X28" t="s">
        <v>49</v>
      </c>
      <c r="Z28" t="s">
        <v>50</v>
      </c>
      <c r="AA28" s="5" t="s">
        <v>93</v>
      </c>
    </row>
    <row r="29" spans="1:27" x14ac:dyDescent="0.2">
      <c r="A29" s="6">
        <v>45744</v>
      </c>
      <c r="B29" t="s">
        <v>17</v>
      </c>
      <c r="C29" t="s">
        <v>18</v>
      </c>
      <c r="D29" t="s">
        <v>94</v>
      </c>
      <c r="E29" s="2">
        <v>45743.739583333336</v>
      </c>
      <c r="F29" s="2">
        <v>45743.854166666664</v>
      </c>
      <c r="G29" s="7" t="s">
        <v>15</v>
      </c>
      <c r="I29" t="s">
        <v>15</v>
      </c>
      <c r="J29">
        <v>0</v>
      </c>
      <c r="K29">
        <v>0</v>
      </c>
      <c r="L29">
        <v>0</v>
      </c>
      <c r="M29">
        <v>0</v>
      </c>
      <c r="N29" s="2">
        <v>45743.531250000007</v>
      </c>
      <c r="O29" s="2">
        <v>45743.645833333336</v>
      </c>
      <c r="P29" t="s">
        <v>44</v>
      </c>
      <c r="Q29" s="1">
        <v>36733</v>
      </c>
      <c r="R29" s="1">
        <v>32509</v>
      </c>
      <c r="S29" t="s">
        <v>96</v>
      </c>
      <c r="T29" t="s">
        <v>45</v>
      </c>
      <c r="U29" t="s">
        <v>46</v>
      </c>
      <c r="V29" t="s">
        <v>47</v>
      </c>
      <c r="W29" t="s">
        <v>48</v>
      </c>
      <c r="X29" t="s">
        <v>49</v>
      </c>
      <c r="Z29" t="s">
        <v>50</v>
      </c>
      <c r="AA29" s="5" t="s">
        <v>93</v>
      </c>
    </row>
    <row r="30" spans="1:27" x14ac:dyDescent="0.2">
      <c r="A30" s="6">
        <v>45744</v>
      </c>
      <c r="B30" t="s">
        <v>17</v>
      </c>
      <c r="C30" t="s">
        <v>18</v>
      </c>
      <c r="D30" t="s">
        <v>19</v>
      </c>
      <c r="E30" s="2">
        <v>45744.3125</v>
      </c>
      <c r="F30" s="2">
        <v>45744.368055555555</v>
      </c>
      <c r="G30" s="7" t="s">
        <v>15</v>
      </c>
      <c r="I30" t="s">
        <v>15</v>
      </c>
      <c r="J30">
        <v>0</v>
      </c>
      <c r="K30">
        <v>0</v>
      </c>
      <c r="L30">
        <v>0</v>
      </c>
      <c r="M30">
        <v>0</v>
      </c>
      <c r="N30" s="2">
        <v>45744.104166666672</v>
      </c>
      <c r="O30" s="2">
        <v>45744.159722222226</v>
      </c>
      <c r="P30" t="s">
        <v>44</v>
      </c>
      <c r="Q30" s="1">
        <v>36733</v>
      </c>
      <c r="R30" s="1">
        <v>32509</v>
      </c>
      <c r="S30" t="s">
        <v>51</v>
      </c>
      <c r="T30" t="s">
        <v>45</v>
      </c>
      <c r="U30" t="s">
        <v>46</v>
      </c>
      <c r="V30" t="s">
        <v>47</v>
      </c>
      <c r="W30" t="s">
        <v>48</v>
      </c>
      <c r="X30" t="s">
        <v>49</v>
      </c>
      <c r="Z30" t="s">
        <v>50</v>
      </c>
      <c r="AA30" s="5" t="s">
        <v>93</v>
      </c>
    </row>
    <row r="31" spans="1:27" x14ac:dyDescent="0.2">
      <c r="A31" s="6">
        <v>45744</v>
      </c>
      <c r="B31" t="s">
        <v>17</v>
      </c>
      <c r="C31" t="s">
        <v>18</v>
      </c>
      <c r="D31" t="s">
        <v>20</v>
      </c>
      <c r="E31" s="2">
        <v>45744.368055555555</v>
      </c>
      <c r="F31" s="2">
        <v>45744.375</v>
      </c>
      <c r="G31" s="7" t="s">
        <v>15</v>
      </c>
      <c r="I31" t="s">
        <v>15</v>
      </c>
      <c r="J31">
        <v>0</v>
      </c>
      <c r="K31">
        <v>0</v>
      </c>
      <c r="L31">
        <v>0</v>
      </c>
      <c r="M31">
        <v>30</v>
      </c>
      <c r="N31" s="2">
        <v>45744.159722222226</v>
      </c>
      <c r="O31" s="2">
        <v>45744.166666666672</v>
      </c>
      <c r="P31" t="s">
        <v>44</v>
      </c>
      <c r="Q31" s="1">
        <v>36733</v>
      </c>
      <c r="R31" s="1">
        <v>32509</v>
      </c>
      <c r="S31" t="s">
        <v>52</v>
      </c>
      <c r="T31" t="s">
        <v>45</v>
      </c>
      <c r="U31" t="s">
        <v>46</v>
      </c>
      <c r="V31" t="s">
        <v>47</v>
      </c>
      <c r="W31" t="s">
        <v>48</v>
      </c>
      <c r="X31" t="s">
        <v>49</v>
      </c>
      <c r="Z31" t="s">
        <v>50</v>
      </c>
      <c r="AA31" s="5" t="s">
        <v>93</v>
      </c>
    </row>
    <row r="32" spans="1:27" x14ac:dyDescent="0.2">
      <c r="A32" s="6">
        <v>45744</v>
      </c>
      <c r="B32" t="s">
        <v>17</v>
      </c>
      <c r="C32" t="s">
        <v>18</v>
      </c>
      <c r="D32" t="s">
        <v>21</v>
      </c>
      <c r="E32" s="2">
        <v>45744.375</v>
      </c>
      <c r="F32" s="2">
        <v>45744.375</v>
      </c>
      <c r="G32" s="7" t="s">
        <v>15</v>
      </c>
      <c r="I32" t="s">
        <v>15</v>
      </c>
      <c r="J32">
        <v>0</v>
      </c>
      <c r="K32">
        <v>30</v>
      </c>
      <c r="L32">
        <v>0</v>
      </c>
      <c r="M32">
        <v>30</v>
      </c>
      <c r="N32" s="2">
        <v>45744.166666666672</v>
      </c>
      <c r="O32" s="2">
        <v>45744.166666666672</v>
      </c>
      <c r="P32" t="s">
        <v>44</v>
      </c>
      <c r="Q32" s="1">
        <v>36733</v>
      </c>
      <c r="R32" s="1">
        <v>32509</v>
      </c>
      <c r="S32" t="s">
        <v>53</v>
      </c>
      <c r="T32" t="s">
        <v>45</v>
      </c>
      <c r="U32" t="s">
        <v>46</v>
      </c>
      <c r="V32" t="s">
        <v>47</v>
      </c>
      <c r="W32" t="s">
        <v>48</v>
      </c>
      <c r="X32" t="s">
        <v>49</v>
      </c>
      <c r="Z32" t="s">
        <v>50</v>
      </c>
      <c r="AA32" s="5" t="s">
        <v>93</v>
      </c>
    </row>
    <row r="33" spans="1:27" x14ac:dyDescent="0.2">
      <c r="A33" s="6">
        <v>45744</v>
      </c>
      <c r="B33" t="s">
        <v>17</v>
      </c>
      <c r="C33" t="s">
        <v>18</v>
      </c>
      <c r="D33" t="s">
        <v>22</v>
      </c>
      <c r="E33" s="2">
        <v>45744.375</v>
      </c>
      <c r="F33" s="2">
        <v>45744.541666666664</v>
      </c>
      <c r="G33" s="7" t="s">
        <v>15</v>
      </c>
      <c r="I33" t="s">
        <v>15</v>
      </c>
      <c r="J33">
        <v>0</v>
      </c>
      <c r="K33">
        <v>30</v>
      </c>
      <c r="L33">
        <v>0</v>
      </c>
      <c r="M33">
        <v>0</v>
      </c>
      <c r="N33" s="2">
        <v>45744.166666666672</v>
      </c>
      <c r="O33" s="2">
        <v>45744.333333333336</v>
      </c>
      <c r="P33" t="s">
        <v>44</v>
      </c>
      <c r="Q33" s="1">
        <v>36733</v>
      </c>
      <c r="R33" s="1">
        <v>32509</v>
      </c>
      <c r="S33" t="s">
        <v>54</v>
      </c>
      <c r="T33" t="s">
        <v>45</v>
      </c>
      <c r="U33" t="s">
        <v>46</v>
      </c>
      <c r="V33" t="s">
        <v>47</v>
      </c>
      <c r="W33" t="s">
        <v>48</v>
      </c>
      <c r="X33" t="s">
        <v>49</v>
      </c>
      <c r="Z33" t="s">
        <v>50</v>
      </c>
      <c r="AA33" s="5" t="s">
        <v>93</v>
      </c>
    </row>
    <row r="34" spans="1:27" x14ac:dyDescent="0.2">
      <c r="A34" s="6">
        <v>45744</v>
      </c>
      <c r="B34" t="s">
        <v>17</v>
      </c>
      <c r="C34" t="s">
        <v>18</v>
      </c>
      <c r="D34" t="s">
        <v>23</v>
      </c>
      <c r="E34" s="2">
        <v>45744.541666666664</v>
      </c>
      <c r="F34" s="2">
        <v>45744.543055555558</v>
      </c>
      <c r="G34" s="7" t="s">
        <v>15</v>
      </c>
      <c r="I34" t="s">
        <v>15</v>
      </c>
      <c r="J34">
        <v>0</v>
      </c>
      <c r="K34">
        <v>0</v>
      </c>
      <c r="L34">
        <v>0</v>
      </c>
      <c r="M34">
        <v>30</v>
      </c>
      <c r="N34" s="2">
        <v>45744.333333333336</v>
      </c>
      <c r="O34" s="2">
        <v>45744.334722222229</v>
      </c>
      <c r="P34" t="s">
        <v>44</v>
      </c>
      <c r="Q34" s="1">
        <v>36733</v>
      </c>
      <c r="R34" s="1">
        <v>32509</v>
      </c>
      <c r="S34" t="s">
        <v>55</v>
      </c>
      <c r="T34" t="s">
        <v>45</v>
      </c>
      <c r="U34" t="s">
        <v>46</v>
      </c>
      <c r="V34" t="s">
        <v>47</v>
      </c>
      <c r="W34" t="s">
        <v>48</v>
      </c>
      <c r="X34" t="s">
        <v>49</v>
      </c>
      <c r="Z34" t="s">
        <v>50</v>
      </c>
      <c r="AA34" s="5" t="s">
        <v>93</v>
      </c>
    </row>
    <row r="35" spans="1:27" x14ac:dyDescent="0.2">
      <c r="A35" s="6">
        <v>45744</v>
      </c>
      <c r="B35" t="s">
        <v>17</v>
      </c>
      <c r="C35" t="s">
        <v>18</v>
      </c>
      <c r="D35" t="s">
        <v>24</v>
      </c>
      <c r="E35" s="2">
        <v>45744.543055555558</v>
      </c>
      <c r="F35" s="2">
        <v>45744.543055555558</v>
      </c>
      <c r="G35" s="7" t="s">
        <v>15</v>
      </c>
      <c r="I35" t="s">
        <v>15</v>
      </c>
      <c r="J35">
        <v>0</v>
      </c>
      <c r="K35">
        <v>30</v>
      </c>
      <c r="L35">
        <v>0</v>
      </c>
      <c r="M35">
        <v>30</v>
      </c>
      <c r="N35" s="2">
        <v>45744.334722222229</v>
      </c>
      <c r="O35" s="2">
        <v>45744.334722222229</v>
      </c>
      <c r="P35" t="s">
        <v>44</v>
      </c>
      <c r="Q35" s="1">
        <v>36733</v>
      </c>
      <c r="R35" s="1">
        <v>32509</v>
      </c>
      <c r="S35" t="s">
        <v>56</v>
      </c>
      <c r="T35" t="s">
        <v>45</v>
      </c>
      <c r="U35" t="s">
        <v>46</v>
      </c>
      <c r="V35" t="s">
        <v>47</v>
      </c>
      <c r="W35" t="s">
        <v>48</v>
      </c>
      <c r="X35" t="s">
        <v>49</v>
      </c>
      <c r="Z35" t="s">
        <v>50</v>
      </c>
      <c r="AA35" s="5" t="s">
        <v>93</v>
      </c>
    </row>
    <row r="36" spans="1:27" x14ac:dyDescent="0.2">
      <c r="A36" s="6">
        <v>45744</v>
      </c>
      <c r="B36" t="s">
        <v>17</v>
      </c>
      <c r="C36" t="s">
        <v>18</v>
      </c>
      <c r="D36" t="s">
        <v>22</v>
      </c>
      <c r="E36" s="2">
        <v>45744.543055555558</v>
      </c>
      <c r="F36" s="2">
        <v>45744.729166666664</v>
      </c>
      <c r="G36" s="7" t="s">
        <v>15</v>
      </c>
      <c r="I36" t="s">
        <v>15</v>
      </c>
      <c r="J36">
        <v>0</v>
      </c>
      <c r="K36">
        <v>30</v>
      </c>
      <c r="L36">
        <v>0</v>
      </c>
      <c r="M36">
        <v>0</v>
      </c>
      <c r="N36" s="2">
        <v>45744.334722222229</v>
      </c>
      <c r="O36" s="2">
        <v>45744.520833333336</v>
      </c>
      <c r="P36" t="s">
        <v>44</v>
      </c>
      <c r="Q36" s="1">
        <v>36733</v>
      </c>
      <c r="R36" s="1">
        <v>32509</v>
      </c>
      <c r="S36" t="s">
        <v>54</v>
      </c>
      <c r="T36" t="s">
        <v>45</v>
      </c>
      <c r="U36" t="s">
        <v>46</v>
      </c>
      <c r="V36" t="s">
        <v>47</v>
      </c>
      <c r="W36" t="s">
        <v>48</v>
      </c>
      <c r="X36" t="s">
        <v>49</v>
      </c>
      <c r="Z36" t="s">
        <v>50</v>
      </c>
      <c r="AA36" s="5" t="s">
        <v>93</v>
      </c>
    </row>
    <row r="37" spans="1:27" x14ac:dyDescent="0.2">
      <c r="A37" s="6">
        <v>45744</v>
      </c>
      <c r="B37" t="s">
        <v>17</v>
      </c>
      <c r="C37" t="s">
        <v>18</v>
      </c>
      <c r="D37" t="s">
        <v>25</v>
      </c>
      <c r="E37" s="2">
        <v>45744.729166666664</v>
      </c>
      <c r="F37" s="2">
        <v>45744.732638888891</v>
      </c>
      <c r="G37" s="7" t="s">
        <v>15</v>
      </c>
      <c r="I37" t="s">
        <v>15</v>
      </c>
      <c r="J37">
        <v>0</v>
      </c>
      <c r="K37">
        <v>0</v>
      </c>
      <c r="L37">
        <v>0</v>
      </c>
      <c r="M37">
        <v>30</v>
      </c>
      <c r="N37" s="2">
        <v>45744.520833333336</v>
      </c>
      <c r="O37" s="2">
        <v>45744.524305555562</v>
      </c>
      <c r="P37" t="s">
        <v>44</v>
      </c>
      <c r="Q37" s="1">
        <v>36733</v>
      </c>
      <c r="R37" s="1">
        <v>32509</v>
      </c>
      <c r="S37" t="s">
        <v>57</v>
      </c>
      <c r="T37" t="s">
        <v>45</v>
      </c>
      <c r="U37" t="s">
        <v>46</v>
      </c>
      <c r="V37" t="s">
        <v>47</v>
      </c>
      <c r="W37" t="s">
        <v>48</v>
      </c>
      <c r="X37" t="s">
        <v>49</v>
      </c>
      <c r="Z37" t="s">
        <v>50</v>
      </c>
      <c r="AA37" s="5" t="s">
        <v>93</v>
      </c>
    </row>
    <row r="38" spans="1:27" x14ac:dyDescent="0.2">
      <c r="A38" s="6">
        <v>45744</v>
      </c>
      <c r="B38" t="s">
        <v>17</v>
      </c>
      <c r="C38" t="s">
        <v>18</v>
      </c>
      <c r="D38" t="s">
        <v>26</v>
      </c>
      <c r="E38" s="2">
        <v>45744.732638888891</v>
      </c>
      <c r="F38" s="2">
        <v>45744.732638888891</v>
      </c>
      <c r="G38" s="7" t="s">
        <v>15</v>
      </c>
      <c r="I38" t="s">
        <v>15</v>
      </c>
      <c r="J38">
        <v>0</v>
      </c>
      <c r="K38">
        <v>30</v>
      </c>
      <c r="L38">
        <v>0</v>
      </c>
      <c r="M38">
        <v>30</v>
      </c>
      <c r="N38" s="2">
        <v>45744.524305555562</v>
      </c>
      <c r="O38" s="2">
        <v>45744.524305555562</v>
      </c>
      <c r="P38" t="s">
        <v>44</v>
      </c>
      <c r="Q38" s="1">
        <v>36733</v>
      </c>
      <c r="R38" s="1">
        <v>32509</v>
      </c>
      <c r="S38" t="s">
        <v>58</v>
      </c>
      <c r="T38" t="s">
        <v>45</v>
      </c>
      <c r="U38" t="s">
        <v>46</v>
      </c>
      <c r="V38" t="s">
        <v>47</v>
      </c>
      <c r="W38" t="s">
        <v>48</v>
      </c>
      <c r="X38" t="s">
        <v>49</v>
      </c>
      <c r="Z38" t="s">
        <v>50</v>
      </c>
      <c r="AA38" s="5" t="s">
        <v>93</v>
      </c>
    </row>
    <row r="39" spans="1:27" x14ac:dyDescent="0.2">
      <c r="A39" s="6">
        <v>45744</v>
      </c>
      <c r="B39" t="s">
        <v>17</v>
      </c>
      <c r="C39" t="s">
        <v>18</v>
      </c>
      <c r="D39" t="s">
        <v>95</v>
      </c>
      <c r="E39" s="2">
        <v>45744.732638888891</v>
      </c>
      <c r="F39" s="2">
        <v>45744.739583333336</v>
      </c>
      <c r="G39" s="7" t="s">
        <v>15</v>
      </c>
      <c r="I39" t="s">
        <v>15</v>
      </c>
      <c r="J39">
        <v>0</v>
      </c>
      <c r="K39">
        <v>30</v>
      </c>
      <c r="L39">
        <v>0</v>
      </c>
      <c r="M39">
        <v>0</v>
      </c>
      <c r="N39" s="2">
        <v>45744.524305555562</v>
      </c>
      <c r="O39" s="2">
        <v>45744.531250000007</v>
      </c>
      <c r="P39" t="s">
        <v>44</v>
      </c>
      <c r="Q39" s="1">
        <v>36733</v>
      </c>
      <c r="R39" s="1">
        <v>32509</v>
      </c>
      <c r="S39" t="s">
        <v>97</v>
      </c>
      <c r="T39" t="s">
        <v>45</v>
      </c>
      <c r="U39" t="s">
        <v>46</v>
      </c>
      <c r="V39" t="s">
        <v>47</v>
      </c>
      <c r="W39" t="s">
        <v>48</v>
      </c>
      <c r="X39" t="s">
        <v>49</v>
      </c>
      <c r="Z39" t="s">
        <v>50</v>
      </c>
      <c r="AA39" s="5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Detailed</vt:lpstr>
      <vt:lpstr>Extended</vt:lpstr>
      <vt:lpstr>Compact</vt:lpstr>
      <vt:lpstr>Custom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Lanto</dc:creator>
  <cp:lastModifiedBy>Anh Montet</cp:lastModifiedBy>
  <dcterms:created xsi:type="dcterms:W3CDTF">2025-05-19T23:05:32Z</dcterms:created>
  <dcterms:modified xsi:type="dcterms:W3CDTF">2025-06-09T13:48:44Z</dcterms:modified>
</cp:coreProperties>
</file>